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3" activeTab="8"/>
  </bookViews>
  <sheets>
    <sheet name="Каскадас 12" sheetId="1" r:id="rId1"/>
    <sheet name="Каскадас 13" sheetId="2" r:id="rId2"/>
    <sheet name="Каскадас 14" sheetId="3" r:id="rId3"/>
    <sheet name="Каскадас 15" sheetId="4" r:id="rId4"/>
    <sheet name="Каскадас 16" sheetId="5" r:id="rId5"/>
    <sheet name="Каскадас 17" sheetId="6" r:id="rId6"/>
    <sheet name="Каскадас 18" sheetId="7" r:id="rId7"/>
    <sheet name="Каскадас 19" sheetId="8" r:id="rId8"/>
    <sheet name="Каскадас 20" sheetId="9" r:id="rId9"/>
  </sheets>
  <definedNames/>
  <calcPr fullCalcOnLoad="1"/>
</workbook>
</file>

<file path=xl/sharedStrings.xml><?xml version="1.0" encoding="utf-8"?>
<sst xmlns="http://schemas.openxmlformats.org/spreadsheetml/2006/main" count="2060" uniqueCount="272">
  <si>
    <t>Секция А</t>
  </si>
  <si>
    <t>I этаж</t>
  </si>
  <si>
    <t>II этаж</t>
  </si>
  <si>
    <t>III этаж</t>
  </si>
  <si>
    <t>IV этаж</t>
  </si>
  <si>
    <t>V этаж</t>
  </si>
  <si>
    <t>VI этаж</t>
  </si>
  <si>
    <t>квартира №</t>
  </si>
  <si>
    <t>этаж</t>
  </si>
  <si>
    <t>чистая площадь, м2</t>
  </si>
  <si>
    <t>общие части (м2)</t>
  </si>
  <si>
    <t>общая площадь</t>
  </si>
  <si>
    <t>общая стоимость (евро)</t>
  </si>
  <si>
    <t>Вид на бассейн</t>
  </si>
  <si>
    <t>статус</t>
  </si>
  <si>
    <t>количество спален</t>
  </si>
  <si>
    <t xml:space="preserve"> Ап.1</t>
  </si>
  <si>
    <t>Ап.2</t>
  </si>
  <si>
    <t>Ап.3</t>
  </si>
  <si>
    <t>Ап.4</t>
  </si>
  <si>
    <t>Ап.5</t>
  </si>
  <si>
    <t>Ап.6</t>
  </si>
  <si>
    <t>Ап.7</t>
  </si>
  <si>
    <t>Ап.8</t>
  </si>
  <si>
    <t>Ап.9</t>
  </si>
  <si>
    <t>Ап.10</t>
  </si>
  <si>
    <t>Ап.11</t>
  </si>
  <si>
    <t>Ап.12</t>
  </si>
  <si>
    <t>Ап.13</t>
  </si>
  <si>
    <t>Ап.14</t>
  </si>
  <si>
    <t>Ап.15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</si>
  <si>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</si>
  <si>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</si>
  <si>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</si>
  <si>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</si>
  <si>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</si>
  <si>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</si>
  <si>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</si>
  <si>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</si>
  <si>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</si>
  <si>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</si>
  <si>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Ап.26</t>
  </si>
  <si>
    <t>Ап.27</t>
  </si>
  <si>
    <t>Ап.28</t>
  </si>
  <si>
    <t>Ап.29</t>
  </si>
  <si>
    <t>Ап.30</t>
  </si>
  <si>
    <t>Ап.31</t>
  </si>
  <si>
    <t>Ап.32</t>
  </si>
  <si>
    <t>Ап.33</t>
  </si>
  <si>
    <t>Ап.34</t>
  </si>
  <si>
    <t>Ап.35</t>
  </si>
  <si>
    <t>Ап.36</t>
  </si>
  <si>
    <t>Ап.37</t>
  </si>
  <si>
    <t>Ап.38</t>
  </si>
  <si>
    <t>Ап.39</t>
  </si>
  <si>
    <t>Ап.40</t>
  </si>
  <si>
    <t>Ап.41</t>
  </si>
  <si>
    <t>Ап.42</t>
  </si>
  <si>
    <t>Ап.43</t>
  </si>
  <si>
    <t>Ап.44</t>
  </si>
  <si>
    <t>Ап.45</t>
  </si>
  <si>
    <t>Ап.46</t>
  </si>
  <si>
    <t>Ап.47</t>
  </si>
  <si>
    <t>Ап.48</t>
  </si>
  <si>
    <t>Терраса Ап.1</t>
  </si>
  <si>
    <t>Терраса Ап.2</t>
  </si>
  <si>
    <t>Терраса Ап.3</t>
  </si>
  <si>
    <t>Терраса Ап.4</t>
  </si>
  <si>
    <t>Терраса Ап.5</t>
  </si>
  <si>
    <t>Терраса Ап.6</t>
  </si>
  <si>
    <t>Терраса Ап.7</t>
  </si>
  <si>
    <t>Терраса Ап.8</t>
  </si>
  <si>
    <t>2 спальни</t>
  </si>
  <si>
    <t>1 спальня</t>
  </si>
  <si>
    <t>студио</t>
  </si>
  <si>
    <t>Да</t>
  </si>
  <si>
    <t>резерв.</t>
  </si>
  <si>
    <t xml:space="preserve">Каскадас 12 </t>
  </si>
  <si>
    <t>введен в эксплуатацию 30/08/2015</t>
  </si>
  <si>
    <t>Каскадас 13</t>
  </si>
  <si>
    <t>общая стоимость</t>
  </si>
  <si>
    <t>А3</t>
  </si>
  <si>
    <t>I етаж</t>
  </si>
  <si>
    <t>парк</t>
  </si>
  <si>
    <t>Терраса А3</t>
  </si>
  <si>
    <t>А4</t>
  </si>
  <si>
    <t>резерв</t>
  </si>
  <si>
    <t>Терраса А4</t>
  </si>
  <si>
    <t>А5</t>
  </si>
  <si>
    <t>Терраса А6</t>
  </si>
  <si>
    <t>А10</t>
  </si>
  <si>
    <t>II етаж</t>
  </si>
  <si>
    <t>А17</t>
  </si>
  <si>
    <t>III етаж</t>
  </si>
  <si>
    <t>А24</t>
  </si>
  <si>
    <t>IV етаж</t>
  </si>
  <si>
    <t>А28</t>
  </si>
  <si>
    <t>да</t>
  </si>
  <si>
    <t>А31</t>
  </si>
  <si>
    <t>V етаж</t>
  </si>
  <si>
    <t>А36</t>
  </si>
  <si>
    <t>VI етаж</t>
  </si>
  <si>
    <t>А38</t>
  </si>
  <si>
    <t>Секция В</t>
  </si>
  <si>
    <t>В2</t>
  </si>
  <si>
    <t>Терраса В2</t>
  </si>
  <si>
    <t>В3</t>
  </si>
  <si>
    <t>Терраса В3</t>
  </si>
  <si>
    <t>В4</t>
  </si>
  <si>
    <t>Терраса В4</t>
  </si>
  <si>
    <t>В5</t>
  </si>
  <si>
    <t>Терраса В5</t>
  </si>
  <si>
    <t>В6</t>
  </si>
  <si>
    <t>Терраса В6</t>
  </si>
  <si>
    <t>В11</t>
  </si>
  <si>
    <t>В12</t>
  </si>
  <si>
    <t>В13</t>
  </si>
  <si>
    <t>В17</t>
  </si>
  <si>
    <t>В18</t>
  </si>
  <si>
    <t>В19</t>
  </si>
  <si>
    <t>В20</t>
  </si>
  <si>
    <t>В24</t>
  </si>
  <si>
    <t>В25</t>
  </si>
  <si>
    <t>В26</t>
  </si>
  <si>
    <t>В27</t>
  </si>
  <si>
    <t>В31</t>
  </si>
  <si>
    <t>В32</t>
  </si>
  <si>
    <t>В33</t>
  </si>
  <si>
    <t>В34</t>
  </si>
  <si>
    <t>В38</t>
  </si>
  <si>
    <t>В39</t>
  </si>
  <si>
    <t>В40</t>
  </si>
  <si>
    <t>В41</t>
  </si>
  <si>
    <t>В42</t>
  </si>
  <si>
    <t>Введен в эксплуатацию 30/08/2015</t>
  </si>
  <si>
    <t>Каскадас 14</t>
  </si>
  <si>
    <t>Ап.1</t>
  </si>
  <si>
    <t>Ап.51</t>
  </si>
  <si>
    <t>Ап.53</t>
  </si>
  <si>
    <t>Сдача:  август 2016 года</t>
  </si>
  <si>
    <t>Начало строительства: 1.10.2015</t>
  </si>
  <si>
    <t>чистая площадь м2</t>
  </si>
  <si>
    <t>общие части м2</t>
  </si>
  <si>
    <t>А1</t>
  </si>
  <si>
    <t>нет</t>
  </si>
  <si>
    <t>Терраса А1</t>
  </si>
  <si>
    <t>А2</t>
  </si>
  <si>
    <t>Терраса  А2</t>
  </si>
  <si>
    <t>А6</t>
  </si>
  <si>
    <t>Терраса  А6</t>
  </si>
  <si>
    <t>А7</t>
  </si>
  <si>
    <t>Терраса  А7</t>
  </si>
  <si>
    <t>А8</t>
  </si>
  <si>
    <t>А9</t>
  </si>
  <si>
    <t>А11</t>
  </si>
  <si>
    <t>А12</t>
  </si>
  <si>
    <t>А13</t>
  </si>
  <si>
    <t>А14</t>
  </si>
  <si>
    <t>А15</t>
  </si>
  <si>
    <t>А16</t>
  </si>
  <si>
    <t>А18</t>
  </si>
  <si>
    <t>А19</t>
  </si>
  <si>
    <t>А20</t>
  </si>
  <si>
    <t>А21</t>
  </si>
  <si>
    <t>А22</t>
  </si>
  <si>
    <t>А23</t>
  </si>
  <si>
    <t>А25</t>
  </si>
  <si>
    <t>А26</t>
  </si>
  <si>
    <t>А27</t>
  </si>
  <si>
    <t>А29</t>
  </si>
  <si>
    <t>А30</t>
  </si>
  <si>
    <t xml:space="preserve">резерв </t>
  </si>
  <si>
    <t>А32</t>
  </si>
  <si>
    <t>А33</t>
  </si>
  <si>
    <t>А34</t>
  </si>
  <si>
    <t>А35</t>
  </si>
  <si>
    <t>А37</t>
  </si>
  <si>
    <t>А39</t>
  </si>
  <si>
    <t>А40</t>
  </si>
  <si>
    <t>А41</t>
  </si>
  <si>
    <t>А42</t>
  </si>
  <si>
    <t>B1</t>
  </si>
  <si>
    <t>Терраса  B1</t>
  </si>
  <si>
    <t>B2</t>
  </si>
  <si>
    <t>Терраса  B2</t>
  </si>
  <si>
    <t>B6</t>
  </si>
  <si>
    <t>Терраса  B6</t>
  </si>
  <si>
    <t>B7</t>
  </si>
  <si>
    <t>Терраса В7</t>
  </si>
  <si>
    <t>В8</t>
  </si>
  <si>
    <t>В9</t>
  </si>
  <si>
    <t>В10</t>
  </si>
  <si>
    <t>В14</t>
  </si>
  <si>
    <t>В15</t>
  </si>
  <si>
    <t>В16</t>
  </si>
  <si>
    <t>В21</t>
  </si>
  <si>
    <t>В22</t>
  </si>
  <si>
    <t>В23</t>
  </si>
  <si>
    <t>В28</t>
  </si>
  <si>
    <t>В29</t>
  </si>
  <si>
    <t>В30</t>
  </si>
  <si>
    <t>В35</t>
  </si>
  <si>
    <t>В36</t>
  </si>
  <si>
    <t>В37</t>
  </si>
  <si>
    <t>КАСКАДАС 15</t>
  </si>
  <si>
    <t>вид на Каскадас 7, 8</t>
  </si>
  <si>
    <t>Каскадас 16</t>
  </si>
  <si>
    <t>Сдача:  май 2017</t>
  </si>
  <si>
    <t>вид на бассейн (запад)</t>
  </si>
  <si>
    <t>Терраса  А1</t>
  </si>
  <si>
    <t>Терраса  А3</t>
  </si>
  <si>
    <t>Терраса  А4</t>
  </si>
  <si>
    <t>A5</t>
  </si>
  <si>
    <t>ustn</t>
  </si>
  <si>
    <t>резерв?</t>
  </si>
  <si>
    <t>А43</t>
  </si>
  <si>
    <t>А44</t>
  </si>
  <si>
    <t>А45</t>
  </si>
  <si>
    <t>А46</t>
  </si>
  <si>
    <t>А47</t>
  </si>
  <si>
    <t>А48</t>
  </si>
  <si>
    <t>А49</t>
  </si>
  <si>
    <t>А50</t>
  </si>
  <si>
    <t>В1</t>
  </si>
  <si>
    <t>Терраса  В1</t>
  </si>
  <si>
    <t>ust.</t>
  </si>
  <si>
    <t>Терраса  В2</t>
  </si>
  <si>
    <t>Терраса  В3</t>
  </si>
  <si>
    <t>В7</t>
  </si>
  <si>
    <t>В43</t>
  </si>
  <si>
    <t>В44</t>
  </si>
  <si>
    <t>В45</t>
  </si>
  <si>
    <t>В46</t>
  </si>
  <si>
    <t>В47</t>
  </si>
  <si>
    <t>В48</t>
  </si>
  <si>
    <t>В49</t>
  </si>
  <si>
    <t>В50</t>
  </si>
  <si>
    <t xml:space="preserve">  Терраса  А5</t>
  </si>
  <si>
    <t>Всего: 23 квартиры</t>
  </si>
  <si>
    <t>Каскадас 17</t>
  </si>
  <si>
    <t>общ. части м2</t>
  </si>
  <si>
    <t xml:space="preserve">вид на бассейн </t>
  </si>
  <si>
    <t>терраса</t>
  </si>
  <si>
    <t>Терраса А22</t>
  </si>
  <si>
    <t>Терраса А23</t>
  </si>
  <si>
    <t>Каскадас 18</t>
  </si>
  <si>
    <t>Сдача:  август 2016</t>
  </si>
  <si>
    <t xml:space="preserve"> </t>
  </si>
  <si>
    <t>Всего: 43 квартиры</t>
  </si>
  <si>
    <t>Каскадас 19</t>
  </si>
  <si>
    <t>Сдача:  июнь 2017</t>
  </si>
  <si>
    <t>вид на озеро</t>
  </si>
  <si>
    <t>Ресторан</t>
  </si>
  <si>
    <t>I</t>
  </si>
  <si>
    <t>А1 Озел.терраса 9,63кв.м.</t>
  </si>
  <si>
    <t>А2 Озел.терраса 9,15кв.м.</t>
  </si>
  <si>
    <t>II</t>
  </si>
  <si>
    <t>А6 Озел.терраса 26,3кв.м.</t>
  </si>
  <si>
    <t>А7+Озел.терраса 7,3кв.м.</t>
  </si>
  <si>
    <t>А8+Озел.терраса 29кв.м.</t>
  </si>
  <si>
    <t>Kris</t>
  </si>
  <si>
    <t>III</t>
  </si>
  <si>
    <t>Nedeva</t>
  </si>
  <si>
    <t>IV</t>
  </si>
  <si>
    <t>V</t>
  </si>
  <si>
    <t>Stefan</t>
  </si>
  <si>
    <t>Каскадас 20</t>
  </si>
  <si>
    <t>Озел.терраса</t>
  </si>
  <si>
    <t>8 кв.м.</t>
  </si>
  <si>
    <t>12 кв.м.</t>
  </si>
  <si>
    <t>15 кв.м.</t>
  </si>
  <si>
    <t>Plamen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</si>
</sst>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BGN&quot;#,##0;\-&quot;BGN&quot;#,##0"/>
    <numFmt numFmtId="165" formatCode="&quot;BGN&quot;#,##0;[Red]\-&quot;BGN&quot;#,##0"/>
    <numFmt numFmtId="166" formatCode="&quot;BGN&quot;#,##0.00;\-&quot;BGN&quot;#,##0.00"/>
    <numFmt numFmtId="167" formatCode="&quot;BGN&quot;#,##0.00;[Red]\-&quot;BGN&quot;#,##0.00"/>
    <numFmt numFmtId="168" formatCode="_-&quot;BGN&quot;* #,##0_-;\-&quot;BGN&quot;* #,##0_-;_-&quot;BGN&quot;* &quot;-&quot;_-;_-@_-"/>
    <numFmt numFmtId="169" formatCode="_-* #,##0_-;\-* #,##0_-;_-* &quot;-&quot;_-;_-@_-"/>
    <numFmt numFmtId="170" formatCode="_-&quot;BGN&quot;* #,##0.00_-;\-&quot;BGN&quot;* #,##0.00_-;_-&quot;BGN&quot;* &quot;-&quot;??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BGN&quot;;\-#,##0\ &quot;BGN&quot;"/>
    <numFmt numFmtId="181" formatCode="#,##0\ &quot;BGN&quot;;[Red]\-#,##0\ &quot;BGN&quot;"/>
    <numFmt numFmtId="182" formatCode="#,##0.00\ &quot;BGN&quot;;\-#,##0.00\ &quot;BGN&quot;"/>
    <numFmt numFmtId="183" formatCode="#,##0.00\ &quot;BGN&quot;;[Red]\-#,##0.00\ &quot;BGN&quot;"/>
    <numFmt numFmtId="184" formatCode="_-* #,##0\ &quot;BGN&quot;_-;\-* #,##0\ &quot;BGN&quot;_-;_-* &quot;-&quot;\ &quot;BGN&quot;_-;_-@_-"/>
    <numFmt numFmtId="185" formatCode="_-* #,##0\ _B_G_N_-;\-* #,##0\ _B_G_N_-;_-* &quot;-&quot;\ _B_G_N_-;_-@_-"/>
    <numFmt numFmtId="186" formatCode="_-* #,##0.00\ &quot;BGN&quot;_-;\-* #,##0.00\ &quot;BGN&quot;_-;_-* &quot;-&quot;??\ &quot;BGN&quot;_-;_-@_-"/>
    <numFmt numFmtId="187" formatCode="_-* #,##0.00\ _B_G_N_-;\-* #,##0.00\ _B_G_N_-;_-* &quot;-&quot;??\ _B_G_N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0\ ;\-#,##0.00"/>
    <numFmt numFmtId="193" formatCode="0.000"/>
    <numFmt numFmtId="194" formatCode="0.0"/>
    <numFmt numFmtId="195" formatCode="_-* #,##0&quot;₴&quot;_-;\-* #,##0&quot;₴&quot;_-;_-* &quot;-&quot;&quot;₴&quot;_-;_-@_-"/>
    <numFmt numFmtId="196" formatCode="_-* #,##0_₴_-;\-* #,##0_₴_-;_-* &quot;-&quot;_₴_-;_-@_-"/>
    <numFmt numFmtId="197" formatCode="_-* #,##0.00&quot;₴&quot;_-;\-* #,##0.00&quot;₴&quot;_-;_-* &quot;-&quot;??&quot;₴&quot;_-;_-@_-"/>
    <numFmt numFmtId="198" formatCode="_-* #,##0.00_₴_-;\-* #,##0.00_₴_-;_-* &quot;-&quot;??_₴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u val="single"/>
      <sz val="11"/>
      <color indexed="8"/>
      <name val="Calibri"/>
      <family val="0"/>
    </font>
    <font>
      <b/>
      <sz val="24"/>
      <name val="Times New Roman"/>
      <family val="1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  <font>
      <u val="single"/>
      <sz val="11"/>
      <color theme="1"/>
      <name val="Calibri"/>
      <family val="0"/>
    </font>
    <font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92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4" borderId="10" xfId="55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 horizontal="center"/>
    </xf>
    <xf numFmtId="192" fontId="3" fillId="34" borderId="10" xfId="55" applyNumberFormat="1" applyFont="1" applyFill="1" applyBorder="1" applyAlignment="1">
      <alignment horizontal="center"/>
      <protection/>
    </xf>
    <xf numFmtId="1" fontId="0" fillId="34" borderId="11" xfId="0" applyNumberFormat="1" applyFill="1" applyBorder="1" applyAlignment="1">
      <alignment/>
    </xf>
    <xf numFmtId="0" fontId="0" fillId="34" borderId="10" xfId="0" applyFill="1" applyBorder="1" applyAlignment="1">
      <alignment/>
    </xf>
    <xf numFmtId="192" fontId="3" fillId="34" borderId="10" xfId="0" applyNumberFormat="1" applyFont="1" applyFill="1" applyBorder="1" applyAlignment="1">
      <alignment horizontal="right"/>
    </xf>
    <xf numFmtId="192" fontId="3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5" fillId="33" borderId="12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92" fontId="3" fillId="34" borderId="10" xfId="0" applyNumberFormat="1" applyFont="1" applyFill="1" applyBorder="1" applyAlignment="1">
      <alignment horizontal="center"/>
    </xf>
    <xf numFmtId="1" fontId="0" fillId="34" borderId="19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92" fontId="3" fillId="34" borderId="10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92" fontId="3" fillId="34" borderId="2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92" fontId="3" fillId="0" borderId="20" xfId="0" applyNumberFormat="1" applyFont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0" fillId="34" borderId="22" xfId="0" applyFill="1" applyBorder="1" applyAlignment="1">
      <alignment/>
    </xf>
    <xf numFmtId="0" fontId="25" fillId="0" borderId="2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92" fontId="3" fillId="36" borderId="10" xfId="0" applyNumberFormat="1" applyFont="1" applyFill="1" applyBorder="1" applyAlignment="1">
      <alignment horizontal="center"/>
    </xf>
    <xf numFmtId="1" fontId="3" fillId="36" borderId="19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right"/>
    </xf>
    <xf numFmtId="1" fontId="0" fillId="36" borderId="19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3" fillId="36" borderId="20" xfId="0" applyFont="1" applyFill="1" applyBorder="1" applyAlignment="1">
      <alignment horizontal="center"/>
    </xf>
    <xf numFmtId="192" fontId="3" fillId="36" borderId="2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192" fontId="3" fillId="37" borderId="2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92" fontId="3" fillId="36" borderId="2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33" borderId="12" xfId="55" applyFont="1" applyFill="1" applyBorder="1" applyAlignment="1">
      <alignment horizontal="center"/>
      <protection/>
    </xf>
    <xf numFmtId="1" fontId="0" fillId="34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92" fontId="3" fillId="0" borderId="10" xfId="55" applyNumberFormat="1" applyFont="1" applyFill="1" applyBorder="1" applyAlignment="1">
      <alignment horizontal="center"/>
      <protection/>
    </xf>
    <xf numFmtId="192" fontId="3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/>
      <protection/>
    </xf>
    <xf numFmtId="192" fontId="3" fillId="38" borderId="10" xfId="55" applyNumberFormat="1" applyFont="1" applyFill="1" applyBorder="1" applyAlignment="1">
      <alignment horizontal="center"/>
      <protection/>
    </xf>
    <xf numFmtId="1" fontId="0" fillId="38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0" borderId="10" xfId="55" applyFont="1" applyFill="1" applyBorder="1" applyAlignment="1">
      <alignment horizontal="center"/>
      <protection/>
    </xf>
    <xf numFmtId="0" fontId="3" fillId="36" borderId="10" xfId="55" applyFont="1" applyFill="1" applyBorder="1" applyAlignment="1">
      <alignment horizontal="center"/>
      <protection/>
    </xf>
    <xf numFmtId="0" fontId="0" fillId="36" borderId="10" xfId="0" applyFill="1" applyBorder="1" applyAlignment="1">
      <alignment/>
    </xf>
    <xf numFmtId="192" fontId="3" fillId="36" borderId="10" xfId="0" applyNumberFormat="1" applyFont="1" applyFill="1" applyBorder="1" applyAlignment="1">
      <alignment horizontal="center"/>
    </xf>
    <xf numFmtId="192" fontId="3" fillId="36" borderId="10" xfId="55" applyNumberFormat="1" applyFont="1" applyFill="1" applyBorder="1" applyAlignment="1">
      <alignment horizontal="center"/>
      <protection/>
    </xf>
    <xf numFmtId="1" fontId="0" fillId="36" borderId="10" xfId="0" applyNumberForma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53" fillId="37" borderId="24" xfId="0" applyFont="1" applyFill="1" applyBorder="1" applyAlignment="1">
      <alignment/>
    </xf>
    <xf numFmtId="0" fontId="3" fillId="37" borderId="24" xfId="0" applyFont="1" applyFill="1" applyBorder="1" applyAlignment="1">
      <alignment horizontal="center"/>
    </xf>
    <xf numFmtId="192" fontId="3" fillId="37" borderId="24" xfId="0" applyNumberFormat="1" applyFont="1" applyFill="1" applyBorder="1" applyAlignment="1">
      <alignment horizontal="center"/>
    </xf>
    <xf numFmtId="1" fontId="53" fillId="37" borderId="24" xfId="0" applyNumberFormat="1" applyFont="1" applyFill="1" applyBorder="1" applyAlignment="1">
      <alignment/>
    </xf>
    <xf numFmtId="0" fontId="48" fillId="37" borderId="24" xfId="0" applyFont="1" applyFill="1" applyBorder="1" applyAlignment="1">
      <alignment/>
    </xf>
    <xf numFmtId="0" fontId="25" fillId="34" borderId="0" xfId="55" applyFont="1" applyFill="1" applyBorder="1" applyAlignment="1">
      <alignment horizontal="center"/>
      <protection/>
    </xf>
    <xf numFmtId="0" fontId="2" fillId="34" borderId="0" xfId="55" applyFill="1" applyAlignment="1">
      <alignment horizontal="center"/>
      <protection/>
    </xf>
    <xf numFmtId="0" fontId="2" fillId="34" borderId="0" xfId="55" applyFill="1">
      <alignment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8" fillId="34" borderId="10" xfId="55" applyFont="1" applyFill="1" applyBorder="1" applyAlignment="1">
      <alignment horizontal="center" vertical="center"/>
      <protection/>
    </xf>
    <xf numFmtId="0" fontId="2" fillId="34" borderId="10" xfId="55" applyFill="1" applyBorder="1">
      <alignment/>
      <protection/>
    </xf>
    <xf numFmtId="0" fontId="3" fillId="34" borderId="10" xfId="55" applyFont="1" applyFill="1" applyBorder="1" applyAlignment="1">
      <alignment horizontal="center"/>
      <protection/>
    </xf>
    <xf numFmtId="192" fontId="3" fillId="34" borderId="10" xfId="55" applyNumberFormat="1" applyFont="1" applyFill="1" applyBorder="1" applyAlignment="1">
      <alignment horizontal="center"/>
      <protection/>
    </xf>
    <xf numFmtId="0" fontId="2" fillId="34" borderId="22" xfId="55" applyFill="1" applyBorder="1">
      <alignment/>
      <protection/>
    </xf>
    <xf numFmtId="1" fontId="0" fillId="34" borderId="10" xfId="55" applyNumberFormat="1" applyFont="1" applyFill="1" applyBorder="1" applyAlignment="1">
      <alignment horizontal="center"/>
      <protection/>
    </xf>
    <xf numFmtId="0" fontId="3" fillId="34" borderId="22" xfId="55" applyFont="1" applyFill="1" applyBorder="1" applyAlignment="1">
      <alignment horizontal="center"/>
      <protection/>
    </xf>
    <xf numFmtId="192" fontId="3" fillId="34" borderId="22" xfId="55" applyNumberFormat="1" applyFont="1" applyFill="1" applyBorder="1" applyAlignment="1">
      <alignment horizontal="center"/>
      <protection/>
    </xf>
    <xf numFmtId="192" fontId="3" fillId="34" borderId="25" xfId="55" applyNumberFormat="1" applyFont="1" applyFill="1" applyBorder="1" applyAlignment="1">
      <alignment horizontal="center"/>
      <protection/>
    </xf>
    <xf numFmtId="0" fontId="0" fillId="34" borderId="22" xfId="55" applyFont="1" applyFill="1" applyBorder="1">
      <alignment/>
      <protection/>
    </xf>
    <xf numFmtId="0" fontId="0" fillId="34" borderId="10" xfId="55" applyFont="1" applyFill="1" applyBorder="1">
      <alignment/>
      <protection/>
    </xf>
    <xf numFmtId="0" fontId="3" fillId="36" borderId="10" xfId="55" applyFont="1" applyFill="1" applyBorder="1" applyAlignment="1">
      <alignment horizontal="center"/>
      <protection/>
    </xf>
    <xf numFmtId="192" fontId="3" fillId="36" borderId="10" xfId="55" applyNumberFormat="1" applyFont="1" applyFill="1" applyBorder="1" applyAlignment="1">
      <alignment horizontal="center"/>
      <protection/>
    </xf>
    <xf numFmtId="1" fontId="0" fillId="36" borderId="10" xfId="0" applyNumberFormat="1" applyFill="1" applyBorder="1" applyAlignment="1">
      <alignment horizontal="center"/>
    </xf>
    <xf numFmtId="0" fontId="2" fillId="36" borderId="22" xfId="55" applyFill="1" applyBorder="1">
      <alignment/>
      <protection/>
    </xf>
    <xf numFmtId="1" fontId="2" fillId="36" borderId="10" xfId="55" applyNumberFormat="1" applyFill="1" applyBorder="1" applyAlignment="1">
      <alignment horizontal="center"/>
      <protection/>
    </xf>
    <xf numFmtId="0" fontId="53" fillId="36" borderId="22" xfId="55" applyFont="1" applyFill="1" applyBorder="1">
      <alignment/>
      <protection/>
    </xf>
    <xf numFmtId="1" fontId="0" fillId="36" borderId="10" xfId="55" applyNumberFormat="1" applyFont="1" applyFill="1" applyBorder="1" applyAlignment="1">
      <alignment horizontal="center"/>
      <protection/>
    </xf>
    <xf numFmtId="0" fontId="3" fillId="36" borderId="22" xfId="55" applyFont="1" applyFill="1" applyBorder="1" applyAlignment="1">
      <alignment horizontal="center"/>
      <protection/>
    </xf>
    <xf numFmtId="0" fontId="5" fillId="36" borderId="10" xfId="55" applyFont="1" applyFill="1" applyBorder="1" applyAlignment="1">
      <alignment horizontal="center"/>
      <protection/>
    </xf>
    <xf numFmtId="0" fontId="48" fillId="36" borderId="10" xfId="55" applyFont="1" applyFill="1" applyBorder="1">
      <alignment/>
      <protection/>
    </xf>
    <xf numFmtId="192" fontId="3" fillId="36" borderId="22" xfId="55" applyNumberFormat="1" applyFont="1" applyFill="1" applyBorder="1" applyAlignment="1">
      <alignment horizontal="center"/>
      <protection/>
    </xf>
    <xf numFmtId="0" fontId="2" fillId="36" borderId="10" xfId="55" applyFill="1" applyBorder="1">
      <alignment/>
      <protection/>
    </xf>
    <xf numFmtId="0" fontId="3" fillId="36" borderId="25" xfId="55" applyFont="1" applyFill="1" applyBorder="1" applyAlignment="1">
      <alignment horizontal="center"/>
      <protection/>
    </xf>
    <xf numFmtId="192" fontId="3" fillId="36" borderId="25" xfId="55" applyNumberFormat="1" applyFont="1" applyFill="1" applyBorder="1" applyAlignment="1">
      <alignment horizontal="center"/>
      <protection/>
    </xf>
    <xf numFmtId="0" fontId="48" fillId="36" borderId="22" xfId="55" applyFont="1" applyFill="1" applyBorder="1">
      <alignment/>
      <protection/>
    </xf>
    <xf numFmtId="0" fontId="5" fillId="36" borderId="22" xfId="55" applyFont="1" applyFill="1" applyBorder="1" applyAlignment="1">
      <alignment horizontal="center"/>
      <protection/>
    </xf>
    <xf numFmtId="192" fontId="5" fillId="36" borderId="22" xfId="55" applyNumberFormat="1" applyFont="1" applyFill="1" applyBorder="1" applyAlignment="1">
      <alignment horizontal="center"/>
      <protection/>
    </xf>
    <xf numFmtId="0" fontId="0" fillId="36" borderId="22" xfId="55" applyFont="1" applyFill="1" applyBorder="1">
      <alignment/>
      <protection/>
    </xf>
    <xf numFmtId="192" fontId="5" fillId="36" borderId="10" xfId="55" applyNumberFormat="1" applyFont="1" applyFill="1" applyBorder="1" applyAlignment="1">
      <alignment horizontal="center"/>
      <protection/>
    </xf>
    <xf numFmtId="0" fontId="5" fillId="36" borderId="25" xfId="55" applyFont="1" applyFill="1" applyBorder="1" applyAlignment="1">
      <alignment horizontal="center"/>
      <protection/>
    </xf>
    <xf numFmtId="192" fontId="5" fillId="36" borderId="25" xfId="55" applyNumberFormat="1" applyFont="1" applyFill="1" applyBorder="1" applyAlignment="1">
      <alignment horizontal="center"/>
      <protection/>
    </xf>
    <xf numFmtId="0" fontId="27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39" borderId="10" xfId="0" applyFill="1" applyBorder="1" applyAlignment="1">
      <alignment/>
    </xf>
    <xf numFmtId="0" fontId="28" fillId="34" borderId="10" xfId="0" applyFont="1" applyFill="1" applyBorder="1" applyAlignment="1">
      <alignment horizontal="center"/>
    </xf>
    <xf numFmtId="0" fontId="53" fillId="34" borderId="22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192" fontId="3" fillId="34" borderId="22" xfId="0" applyNumberFormat="1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192" fontId="3" fillId="39" borderId="10" xfId="0" applyNumberFormat="1" applyFont="1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192" fontId="3" fillId="39" borderId="0" xfId="0" applyNumberFormat="1" applyFont="1" applyFill="1" applyBorder="1" applyAlignment="1">
      <alignment horizontal="center"/>
    </xf>
    <xf numFmtId="1" fontId="0" fillId="39" borderId="22" xfId="0" applyNumberFormat="1" applyFill="1" applyBorder="1" applyAlignment="1">
      <alignment horizontal="center"/>
    </xf>
    <xf numFmtId="0" fontId="0" fillId="39" borderId="0" xfId="0" applyFill="1" applyBorder="1" applyAlignment="1">
      <alignment/>
    </xf>
    <xf numFmtId="1" fontId="0" fillId="39" borderId="0" xfId="0" applyNumberFormat="1" applyFill="1" applyBorder="1" applyAlignment="1">
      <alignment horizontal="center"/>
    </xf>
    <xf numFmtId="0" fontId="53" fillId="39" borderId="0" xfId="0" applyFont="1" applyFill="1" applyBorder="1" applyAlignment="1">
      <alignment/>
    </xf>
    <xf numFmtId="0" fontId="54" fillId="34" borderId="22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3" fillId="38" borderId="10" xfId="0" applyFont="1" applyFill="1" applyBorder="1" applyAlignment="1">
      <alignment horizontal="left"/>
    </xf>
    <xf numFmtId="0" fontId="3" fillId="38" borderId="10" xfId="0" applyFont="1" applyFill="1" applyBorder="1" applyAlignment="1">
      <alignment horizontal="left"/>
    </xf>
    <xf numFmtId="1" fontId="0" fillId="38" borderId="10" xfId="0" applyNumberForma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192" fontId="3" fillId="38" borderId="0" xfId="0" applyNumberFormat="1" applyFont="1" applyFill="1" applyBorder="1" applyAlignment="1">
      <alignment horizontal="center"/>
    </xf>
    <xf numFmtId="1" fontId="0" fillId="38" borderId="0" xfId="0" applyNumberFormat="1" applyFill="1" applyBorder="1" applyAlignment="1">
      <alignment horizontal="center"/>
    </xf>
    <xf numFmtId="0" fontId="0" fillId="38" borderId="0" xfId="0" applyFill="1" applyBorder="1" applyAlignment="1">
      <alignment/>
    </xf>
    <xf numFmtId="192" fontId="3" fillId="34" borderId="25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192" fontId="3" fillId="38" borderId="10" xfId="0" applyNumberFormat="1" applyFont="1" applyFill="1" applyBorder="1" applyAlignment="1">
      <alignment horizontal="center"/>
    </xf>
    <xf numFmtId="1" fontId="0" fillId="38" borderId="10" xfId="0" applyNumberFormat="1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92" fontId="3" fillId="36" borderId="10" xfId="0" applyNumberFormat="1" applyFont="1" applyFill="1" applyBorder="1" applyAlignment="1">
      <alignment horizontal="center"/>
    </xf>
    <xf numFmtId="0" fontId="53" fillId="36" borderId="22" xfId="0" applyFont="1" applyFill="1" applyBorder="1" applyAlignment="1">
      <alignment/>
    </xf>
    <xf numFmtId="0" fontId="3" fillId="36" borderId="22" xfId="0" applyFont="1" applyFill="1" applyBorder="1" applyAlignment="1">
      <alignment horizontal="center"/>
    </xf>
    <xf numFmtId="192" fontId="3" fillId="36" borderId="22" xfId="0" applyNumberFormat="1" applyFont="1" applyFill="1" applyBorder="1" applyAlignment="1">
      <alignment horizontal="center"/>
    </xf>
    <xf numFmtId="0" fontId="0" fillId="36" borderId="22" xfId="0" applyFill="1" applyBorder="1" applyAlignment="1">
      <alignment/>
    </xf>
    <xf numFmtId="0" fontId="53" fillId="36" borderId="10" xfId="0" applyFont="1" applyFill="1" applyBorder="1" applyAlignment="1">
      <alignment/>
    </xf>
    <xf numFmtId="0" fontId="5" fillId="36" borderId="22" xfId="0" applyFont="1" applyFill="1" applyBorder="1" applyAlignment="1">
      <alignment horizontal="center"/>
    </xf>
    <xf numFmtId="192" fontId="5" fillId="36" borderId="22" xfId="0" applyNumberFormat="1" applyFont="1" applyFill="1" applyBorder="1" applyAlignment="1">
      <alignment horizontal="center"/>
    </xf>
    <xf numFmtId="0" fontId="50" fillId="36" borderId="22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192" fontId="5" fillId="36" borderId="10" xfId="0" applyNumberFormat="1" applyFont="1" applyFill="1" applyBorder="1" applyAlignment="1">
      <alignment horizontal="center"/>
    </xf>
    <xf numFmtId="0" fontId="53" fillId="37" borderId="22" xfId="0" applyFont="1" applyFill="1" applyBorder="1" applyAlignment="1">
      <alignment/>
    </xf>
    <xf numFmtId="0" fontId="5" fillId="36" borderId="25" xfId="0" applyFont="1" applyFill="1" applyBorder="1" applyAlignment="1">
      <alignment horizontal="center"/>
    </xf>
    <xf numFmtId="0" fontId="50" fillId="36" borderId="10" xfId="0" applyFont="1" applyFill="1" applyBorder="1" applyAlignment="1">
      <alignment/>
    </xf>
    <xf numFmtId="0" fontId="3" fillId="36" borderId="25" xfId="0" applyFont="1" applyFill="1" applyBorder="1" applyAlignment="1">
      <alignment horizontal="center"/>
    </xf>
    <xf numFmtId="192" fontId="5" fillId="36" borderId="25" xfId="0" applyNumberFormat="1" applyFont="1" applyFill="1" applyBorder="1" applyAlignment="1">
      <alignment horizontal="center"/>
    </xf>
    <xf numFmtId="192" fontId="3" fillId="36" borderId="25" xfId="0" applyNumberFormat="1" applyFont="1" applyFill="1" applyBorder="1" applyAlignment="1">
      <alignment horizontal="center"/>
    </xf>
    <xf numFmtId="0" fontId="30" fillId="36" borderId="10" xfId="56" applyFont="1" applyFill="1" applyBorder="1" applyAlignment="1">
      <alignment horizontal="left"/>
      <protection/>
    </xf>
    <xf numFmtId="192" fontId="31" fillId="36" borderId="10" xfId="56" applyNumberFormat="1" applyFont="1" applyFill="1" applyBorder="1" applyAlignment="1">
      <alignment horizontal="left"/>
      <protection/>
    </xf>
    <xf numFmtId="0" fontId="30" fillId="36" borderId="10" xfId="56" applyFont="1" applyFill="1" applyBorder="1" applyAlignment="1">
      <alignment horizontal="center"/>
      <protection/>
    </xf>
    <xf numFmtId="192" fontId="31" fillId="36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192" fontId="31" fillId="34" borderId="10" xfId="0" applyNumberFormat="1" applyFont="1" applyFill="1" applyBorder="1" applyAlignment="1">
      <alignment horizontal="right"/>
    </xf>
    <xf numFmtId="0" fontId="55" fillId="39" borderId="10" xfId="0" applyFont="1" applyFill="1" applyBorder="1" applyAlignment="1">
      <alignment/>
    </xf>
    <xf numFmtId="0" fontId="30" fillId="39" borderId="10" xfId="56" applyFont="1" applyFill="1" applyBorder="1" applyAlignment="1">
      <alignment horizontal="center"/>
      <protection/>
    </xf>
    <xf numFmtId="0" fontId="30" fillId="39" borderId="10" xfId="56" applyFont="1" applyFill="1" applyBorder="1">
      <alignment/>
      <protection/>
    </xf>
    <xf numFmtId="192" fontId="31" fillId="39" borderId="10" xfId="56" applyNumberFormat="1" applyFont="1" applyFill="1" applyBorder="1" applyAlignment="1">
      <alignment horizontal="center"/>
      <protection/>
    </xf>
    <xf numFmtId="0" fontId="31" fillId="39" borderId="10" xfId="56" applyFont="1" applyFill="1" applyBorder="1" applyAlignment="1">
      <alignment horizontal="left"/>
      <protection/>
    </xf>
    <xf numFmtId="0" fontId="31" fillId="39" borderId="10" xfId="56" applyFont="1" applyFill="1" applyBorder="1" applyAlignment="1">
      <alignment horizontal="center"/>
      <protection/>
    </xf>
    <xf numFmtId="192" fontId="31" fillId="0" borderId="10" xfId="0" applyNumberFormat="1" applyFont="1" applyFill="1" applyBorder="1" applyAlignment="1">
      <alignment horizontal="right"/>
    </xf>
    <xf numFmtId="0" fontId="30" fillId="34" borderId="10" xfId="56" applyFont="1" applyFill="1" applyBorder="1" applyAlignment="1">
      <alignment horizontal="left"/>
      <protection/>
    </xf>
    <xf numFmtId="0" fontId="30" fillId="34" borderId="10" xfId="56" applyFont="1" applyFill="1" applyBorder="1" applyAlignment="1">
      <alignment horizontal="center"/>
      <protection/>
    </xf>
    <xf numFmtId="192" fontId="31" fillId="0" borderId="10" xfId="0" applyNumberFormat="1" applyFont="1" applyFill="1" applyBorder="1" applyAlignment="1">
      <alignment horizontal="center" vertical="center"/>
    </xf>
    <xf numFmtId="192" fontId="31" fillId="36" borderId="10" xfId="0" applyNumberFormat="1" applyFont="1" applyFill="1" applyBorder="1" applyAlignment="1">
      <alignment horizontal="left" vertical="center"/>
    </xf>
    <xf numFmtId="0" fontId="30" fillId="36" borderId="10" xfId="56" applyFont="1" applyFill="1" applyBorder="1" applyAlignment="1">
      <alignment horizontal="left" vertical="center"/>
      <protection/>
    </xf>
    <xf numFmtId="192" fontId="31" fillId="36" borderId="10" xfId="56" applyNumberFormat="1" applyFont="1" applyFill="1" applyBorder="1" applyAlignment="1">
      <alignment horizontal="left" vertical="center"/>
      <protection/>
    </xf>
    <xf numFmtId="0" fontId="31" fillId="36" borderId="10" xfId="56" applyFont="1" applyFill="1" applyBorder="1" applyAlignment="1">
      <alignment horizontal="left" vertical="center"/>
      <protection/>
    </xf>
    <xf numFmtId="0" fontId="31" fillId="36" borderId="10" xfId="56" applyFont="1" applyFill="1" applyBorder="1" applyAlignment="1">
      <alignment horizontal="left" vertical="center" wrapText="1"/>
      <protection/>
    </xf>
    <xf numFmtId="0" fontId="31" fillId="34" borderId="22" xfId="56" applyFont="1" applyFill="1" applyBorder="1" applyAlignment="1">
      <alignment horizontal="left" vertical="center"/>
      <protection/>
    </xf>
    <xf numFmtId="192" fontId="31" fillId="34" borderId="10" xfId="0" applyNumberFormat="1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31" fillId="34" borderId="10" xfId="56" applyFont="1" applyFill="1" applyBorder="1" applyAlignment="1">
      <alignment horizontal="left" vertical="center" wrapText="1"/>
      <protection/>
    </xf>
    <xf numFmtId="0" fontId="30" fillId="34" borderId="10" xfId="56" applyFont="1" applyFill="1" applyBorder="1" applyAlignment="1">
      <alignment horizontal="left" vertical="center"/>
      <protection/>
    </xf>
    <xf numFmtId="192" fontId="31" fillId="34" borderId="10" xfId="56" applyNumberFormat="1" applyFont="1" applyFill="1" applyBorder="1" applyAlignment="1">
      <alignment horizontal="left" vertical="center"/>
      <protection/>
    </xf>
    <xf numFmtId="192" fontId="31" fillId="0" borderId="10" xfId="0" applyNumberFormat="1" applyFont="1" applyFill="1" applyBorder="1" applyAlignment="1">
      <alignment horizontal="left" vertical="center"/>
    </xf>
    <xf numFmtId="0" fontId="31" fillId="34" borderId="10" xfId="56" applyFont="1" applyFill="1" applyBorder="1" applyAlignment="1">
      <alignment horizontal="left" vertical="center"/>
      <protection/>
    </xf>
    <xf numFmtId="0" fontId="56" fillId="36" borderId="10" xfId="0" applyFont="1" applyFill="1" applyBorder="1" applyAlignment="1">
      <alignment/>
    </xf>
    <xf numFmtId="1" fontId="30" fillId="36" borderId="10" xfId="56" applyNumberFormat="1" applyFont="1" applyFill="1" applyBorder="1" applyAlignment="1">
      <alignment horizontal="right"/>
      <protection/>
    </xf>
    <xf numFmtId="0" fontId="55" fillId="36" borderId="10" xfId="0" applyFont="1" applyFill="1" applyBorder="1" applyAlignment="1">
      <alignment/>
    </xf>
    <xf numFmtId="1" fontId="0" fillId="36" borderId="10" xfId="0" applyNumberFormat="1" applyFont="1" applyFill="1" applyBorder="1" applyAlignment="1">
      <alignment horizontal="right"/>
    </xf>
    <xf numFmtId="0" fontId="55" fillId="34" borderId="26" xfId="0" applyFont="1" applyFill="1" applyBorder="1" applyAlignment="1">
      <alignment/>
    </xf>
    <xf numFmtId="0" fontId="55" fillId="34" borderId="20" xfId="0" applyFont="1" applyFill="1" applyBorder="1" applyAlignment="1">
      <alignment/>
    </xf>
    <xf numFmtId="0" fontId="55" fillId="34" borderId="22" xfId="0" applyFont="1" applyFill="1" applyBorder="1" applyAlignment="1">
      <alignment/>
    </xf>
    <xf numFmtId="0" fontId="55" fillId="38" borderId="22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 horizontal="right"/>
    </xf>
    <xf numFmtId="0" fontId="57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7" fillId="34" borderId="27" xfId="0" applyFont="1" applyFill="1" applyBorder="1" applyAlignment="1">
      <alignment/>
    </xf>
    <xf numFmtId="0" fontId="57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right"/>
    </xf>
    <xf numFmtId="0" fontId="57" fillId="34" borderId="30" xfId="0" applyFont="1" applyFill="1" applyBorder="1" applyAlignment="1">
      <alignment/>
    </xf>
    <xf numFmtId="0" fontId="57" fillId="34" borderId="31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1" fontId="30" fillId="36" borderId="10" xfId="56" applyNumberFormat="1" applyFont="1" applyFill="1" applyBorder="1">
      <alignment/>
      <protection/>
    </xf>
    <xf numFmtId="0" fontId="55" fillId="36" borderId="10" xfId="57" applyFont="1" applyFill="1" applyBorder="1">
      <alignment/>
      <protection/>
    </xf>
    <xf numFmtId="1" fontId="55" fillId="36" borderId="10" xfId="57" applyNumberFormat="1" applyFont="1" applyFill="1" applyBorder="1" applyAlignment="1">
      <alignment horizontal="right"/>
      <protection/>
    </xf>
    <xf numFmtId="0" fontId="30" fillId="36" borderId="10" xfId="56" applyFont="1" applyFill="1" applyBorder="1">
      <alignment/>
      <protection/>
    </xf>
    <xf numFmtId="192" fontId="31" fillId="36" borderId="10" xfId="56" applyNumberFormat="1" applyFont="1" applyFill="1" applyBorder="1" applyAlignment="1">
      <alignment horizontal="center"/>
      <protection/>
    </xf>
    <xf numFmtId="0" fontId="31" fillId="36" borderId="10" xfId="56" applyFont="1" applyFill="1" applyBorder="1" applyAlignment="1">
      <alignment horizontal="left"/>
      <protection/>
    </xf>
    <xf numFmtId="0" fontId="31" fillId="36" borderId="10" xfId="56" applyFont="1" applyFill="1" applyBorder="1" applyAlignment="1">
      <alignment horizontal="center"/>
      <protection/>
    </xf>
    <xf numFmtId="0" fontId="27" fillId="0" borderId="0" xfId="57" applyFont="1" applyFill="1" applyAlignment="1">
      <alignment horizontal="center"/>
      <protection/>
    </xf>
    <xf numFmtId="0" fontId="0" fillId="0" borderId="0" xfId="57">
      <alignment/>
      <protection/>
    </xf>
    <xf numFmtId="0" fontId="31" fillId="34" borderId="10" xfId="56" applyFont="1" applyFill="1" applyBorder="1" applyAlignment="1">
      <alignment horizontal="center"/>
      <protection/>
    </xf>
    <xf numFmtId="192" fontId="31" fillId="34" borderId="10" xfId="56" applyNumberFormat="1" applyFont="1" applyFill="1" applyBorder="1" applyAlignment="1">
      <alignment horizontal="center"/>
      <protection/>
    </xf>
    <xf numFmtId="0" fontId="30" fillId="34" borderId="10" xfId="56" applyFont="1" applyFill="1" applyBorder="1">
      <alignment/>
      <protection/>
    </xf>
    <xf numFmtId="1" fontId="30" fillId="34" borderId="10" xfId="56" applyNumberFormat="1" applyFont="1" applyFill="1" applyBorder="1">
      <alignment/>
      <protection/>
    </xf>
    <xf numFmtId="0" fontId="55" fillId="34" borderId="10" xfId="57" applyFont="1" applyFill="1" applyBorder="1">
      <alignment/>
      <protection/>
    </xf>
    <xf numFmtId="0" fontId="31" fillId="34" borderId="22" xfId="56" applyFont="1" applyFill="1" applyBorder="1" applyAlignment="1">
      <alignment horizontal="center"/>
      <protection/>
    </xf>
    <xf numFmtId="192" fontId="31" fillId="34" borderId="22" xfId="56" applyNumberFormat="1" applyFont="1" applyFill="1" applyBorder="1" applyAlignment="1">
      <alignment horizontal="center"/>
      <protection/>
    </xf>
    <xf numFmtId="0" fontId="30" fillId="34" borderId="22" xfId="56" applyFont="1" applyFill="1" applyBorder="1">
      <alignment/>
      <protection/>
    </xf>
    <xf numFmtId="1" fontId="30" fillId="34" borderId="22" xfId="56" applyNumberFormat="1" applyFont="1" applyFill="1" applyBorder="1">
      <alignment/>
      <protection/>
    </xf>
    <xf numFmtId="0" fontId="55" fillId="34" borderId="22" xfId="57" applyFont="1" applyFill="1" applyBorder="1">
      <alignment/>
      <protection/>
    </xf>
    <xf numFmtId="0" fontId="31" fillId="34" borderId="11" xfId="56" applyFont="1" applyFill="1" applyBorder="1" applyAlignment="1">
      <alignment horizontal="left"/>
      <protection/>
    </xf>
    <xf numFmtId="0" fontId="31" fillId="34" borderId="21" xfId="56" applyFont="1" applyFill="1" applyBorder="1" applyAlignment="1">
      <alignment horizontal="center"/>
      <protection/>
    </xf>
    <xf numFmtId="192" fontId="31" fillId="34" borderId="21" xfId="56" applyNumberFormat="1" applyFont="1" applyFill="1" applyBorder="1" applyAlignment="1">
      <alignment horizontal="center"/>
      <protection/>
    </xf>
    <xf numFmtId="0" fontId="30" fillId="34" borderId="21" xfId="56" applyFont="1" applyFill="1" applyBorder="1">
      <alignment/>
      <protection/>
    </xf>
    <xf numFmtId="1" fontId="30" fillId="34" borderId="21" xfId="56" applyNumberFormat="1" applyFont="1" applyFill="1" applyBorder="1">
      <alignment/>
      <protection/>
    </xf>
    <xf numFmtId="0" fontId="55" fillId="34" borderId="20" xfId="57" applyFont="1" applyFill="1" applyBorder="1">
      <alignment/>
      <protection/>
    </xf>
    <xf numFmtId="0" fontId="31" fillId="34" borderId="26" xfId="56" applyFont="1" applyFill="1" applyBorder="1" applyAlignment="1">
      <alignment horizontal="center"/>
      <protection/>
    </xf>
    <xf numFmtId="192" fontId="31" fillId="34" borderId="26" xfId="56" applyNumberFormat="1" applyFont="1" applyFill="1" applyBorder="1" applyAlignment="1">
      <alignment horizontal="center"/>
      <protection/>
    </xf>
    <xf numFmtId="0" fontId="30" fillId="34" borderId="26" xfId="56" applyFont="1" applyFill="1" applyBorder="1">
      <alignment/>
      <protection/>
    </xf>
    <xf numFmtId="1" fontId="30" fillId="34" borderId="26" xfId="56" applyNumberFormat="1" applyFont="1" applyFill="1" applyBorder="1">
      <alignment/>
      <protection/>
    </xf>
    <xf numFmtId="0" fontId="55" fillId="34" borderId="26" xfId="57" applyFont="1" applyFill="1" applyBorder="1">
      <alignment/>
      <protection/>
    </xf>
    <xf numFmtId="0" fontId="31" fillId="34" borderId="10" xfId="56" applyFont="1" applyFill="1" applyBorder="1" applyAlignment="1">
      <alignment horizontal="left"/>
      <protection/>
    </xf>
    <xf numFmtId="0" fontId="31" fillId="34" borderId="22" xfId="56" applyFont="1" applyFill="1" applyBorder="1" applyAlignment="1">
      <alignment horizontal="left"/>
      <protection/>
    </xf>
    <xf numFmtId="0" fontId="31" fillId="34" borderId="21" xfId="56" applyFont="1" applyFill="1" applyBorder="1" applyAlignment="1">
      <alignment horizontal="left"/>
      <protection/>
    </xf>
    <xf numFmtId="0" fontId="31" fillId="34" borderId="26" xfId="56" applyFont="1" applyFill="1" applyBorder="1" applyAlignment="1">
      <alignment horizontal="left"/>
      <protection/>
    </xf>
    <xf numFmtId="0" fontId="31" fillId="38" borderId="10" xfId="56" applyFont="1" applyFill="1" applyBorder="1" applyAlignment="1">
      <alignment horizontal="center"/>
      <protection/>
    </xf>
    <xf numFmtId="0" fontId="31" fillId="38" borderId="10" xfId="56" applyFont="1" applyFill="1" applyBorder="1" applyAlignment="1">
      <alignment horizontal="left"/>
      <protection/>
    </xf>
    <xf numFmtId="192" fontId="31" fillId="38" borderId="10" xfId="56" applyNumberFormat="1" applyFont="1" applyFill="1" applyBorder="1" applyAlignment="1">
      <alignment horizontal="center"/>
      <protection/>
    </xf>
    <xf numFmtId="0" fontId="30" fillId="38" borderId="10" xfId="56" applyFont="1" applyFill="1" applyBorder="1">
      <alignment/>
      <protection/>
    </xf>
    <xf numFmtId="1" fontId="30" fillId="38" borderId="10" xfId="56" applyNumberFormat="1" applyFont="1" applyFill="1" applyBorder="1">
      <alignment/>
      <protection/>
    </xf>
    <xf numFmtId="0" fontId="55" fillId="38" borderId="10" xfId="57" applyFont="1" applyFill="1" applyBorder="1">
      <alignment/>
      <protection/>
    </xf>
    <xf numFmtId="0" fontId="31" fillId="38" borderId="22" xfId="56" applyFont="1" applyFill="1" applyBorder="1" applyAlignment="1">
      <alignment horizontal="center"/>
      <protection/>
    </xf>
    <xf numFmtId="0" fontId="31" fillId="38" borderId="22" xfId="56" applyFont="1" applyFill="1" applyBorder="1" applyAlignment="1">
      <alignment horizontal="left"/>
      <protection/>
    </xf>
    <xf numFmtId="192" fontId="31" fillId="38" borderId="22" xfId="56" applyNumberFormat="1" applyFont="1" applyFill="1" applyBorder="1" applyAlignment="1">
      <alignment horizontal="center"/>
      <protection/>
    </xf>
    <xf numFmtId="0" fontId="30" fillId="38" borderId="22" xfId="56" applyFont="1" applyFill="1" applyBorder="1">
      <alignment/>
      <protection/>
    </xf>
    <xf numFmtId="1" fontId="30" fillId="38" borderId="22" xfId="56" applyNumberFormat="1" applyFont="1" applyFill="1" applyBorder="1">
      <alignment/>
      <protection/>
    </xf>
    <xf numFmtId="0" fontId="55" fillId="38" borderId="22" xfId="57" applyFont="1" applyFill="1" applyBorder="1">
      <alignment/>
      <protection/>
    </xf>
    <xf numFmtId="0" fontId="4" fillId="34" borderId="32" xfId="57" applyFont="1" applyFill="1" applyBorder="1">
      <alignment/>
      <protection/>
    </xf>
    <xf numFmtId="0" fontId="4" fillId="34" borderId="31" xfId="57" applyFont="1" applyFill="1" applyBorder="1">
      <alignment/>
      <protection/>
    </xf>
    <xf numFmtId="0" fontId="4" fillId="34" borderId="31" xfId="57" applyFont="1" applyFill="1" applyBorder="1" applyAlignment="1">
      <alignment horizontal="center"/>
      <protection/>
    </xf>
    <xf numFmtId="0" fontId="57" fillId="34" borderId="31" xfId="57" applyFont="1" applyFill="1" applyBorder="1" applyAlignment="1">
      <alignment horizontal="center"/>
      <protection/>
    </xf>
    <xf numFmtId="0" fontId="57" fillId="34" borderId="30" xfId="57" applyFont="1" applyFill="1" applyBorder="1">
      <alignment/>
      <protection/>
    </xf>
    <xf numFmtId="0" fontId="4" fillId="34" borderId="29" xfId="57" applyFont="1" applyFill="1" applyBorder="1" applyAlignment="1">
      <alignment horizontal="right"/>
      <protection/>
    </xf>
    <xf numFmtId="0" fontId="4" fillId="34" borderId="28" xfId="57" applyFont="1" applyFill="1" applyBorder="1" applyAlignment="1">
      <alignment horizontal="center"/>
      <protection/>
    </xf>
    <xf numFmtId="0" fontId="4" fillId="34" borderId="13" xfId="57" applyFont="1" applyFill="1" applyBorder="1" applyAlignment="1">
      <alignment horizontal="center"/>
      <protection/>
    </xf>
    <xf numFmtId="0" fontId="57" fillId="34" borderId="13" xfId="57" applyFont="1" applyFill="1" applyBorder="1" applyAlignment="1">
      <alignment horizontal="center"/>
      <protection/>
    </xf>
    <xf numFmtId="0" fontId="57" fillId="34" borderId="27" xfId="57" applyFont="1" applyFill="1" applyBorder="1">
      <alignment/>
      <protection/>
    </xf>
    <xf numFmtId="0" fontId="4" fillId="34" borderId="10" xfId="57" applyFont="1" applyFill="1" applyBorder="1" applyAlignment="1">
      <alignment horizontal="center" vertical="center" wrapText="1"/>
      <protection/>
    </xf>
    <xf numFmtId="0" fontId="57" fillId="34" borderId="10" xfId="57" applyFont="1" applyFill="1" applyBorder="1" applyAlignment="1">
      <alignment horizontal="center" vertical="center"/>
      <protection/>
    </xf>
    <xf numFmtId="1" fontId="55" fillId="34" borderId="10" xfId="57" applyNumberFormat="1" applyFont="1" applyFill="1" applyBorder="1" applyAlignment="1">
      <alignment horizontal="right"/>
      <protection/>
    </xf>
    <xf numFmtId="192" fontId="31" fillId="36" borderId="10" xfId="0" applyNumberFormat="1" applyFont="1" applyFill="1" applyBorder="1" applyAlignment="1">
      <alignment horizontal="right"/>
    </xf>
    <xf numFmtId="0" fontId="31" fillId="36" borderId="22" xfId="56" applyFont="1" applyFill="1" applyBorder="1" applyAlignment="1">
      <alignment horizontal="center"/>
      <protection/>
    </xf>
    <xf numFmtId="0" fontId="58" fillId="37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L21" sqref="L21"/>
    </sheetView>
  </sheetViews>
  <sheetFormatPr defaultColWidth="8.8515625" defaultRowHeight="15"/>
  <cols>
    <col min="1" max="1" width="14.00390625" style="0" customWidth="1"/>
    <col min="2" max="2" width="11.421875" style="0" customWidth="1"/>
    <col min="3" max="3" width="8.8515625" style="0" customWidth="1"/>
    <col min="4" max="4" width="10.28125" style="0" customWidth="1"/>
    <col min="5" max="5" width="8.421875" style="0" customWidth="1"/>
    <col min="6" max="7" width="9.8515625" style="0" customWidth="1"/>
    <col min="8" max="8" width="7.8515625" style="0" customWidth="1"/>
    <col min="9" max="9" width="5.7109375" style="0" customWidth="1"/>
  </cols>
  <sheetData>
    <row r="1" spans="1:8" ht="23.25">
      <c r="A1" s="18" t="s">
        <v>77</v>
      </c>
      <c r="B1" s="18"/>
      <c r="C1" s="18"/>
      <c r="D1" s="18"/>
      <c r="E1" s="18"/>
      <c r="F1" s="18"/>
      <c r="G1" s="18"/>
      <c r="H1" s="18"/>
    </row>
    <row r="2" spans="1:9" ht="15">
      <c r="A2" s="21" t="s">
        <v>78</v>
      </c>
      <c r="B2" s="21"/>
      <c r="C2" s="21"/>
      <c r="D2" s="21"/>
      <c r="E2" s="21"/>
      <c r="F2" s="21"/>
      <c r="G2" s="21"/>
      <c r="H2" s="21"/>
      <c r="I2" s="21"/>
    </row>
    <row r="3" spans="1:9" ht="51">
      <c r="A3" s="1" t="s">
        <v>7</v>
      </c>
      <c r="B3" s="1" t="s">
        <v>15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13</v>
      </c>
      <c r="H3" s="3" t="s">
        <v>12</v>
      </c>
      <c r="I3" s="4" t="s">
        <v>14</v>
      </c>
    </row>
    <row r="4" spans="1:9" ht="15">
      <c r="A4" s="19" t="s">
        <v>0</v>
      </c>
      <c r="B4" s="19"/>
      <c r="C4" s="19"/>
      <c r="D4" s="19"/>
      <c r="E4" s="19"/>
      <c r="F4" s="19"/>
      <c r="G4" s="19"/>
      <c r="H4" s="19"/>
      <c r="I4" s="5"/>
    </row>
    <row r="5" spans="1:9" ht="15">
      <c r="A5" s="8" t="s">
        <v>16</v>
      </c>
      <c r="B5" s="9" t="s">
        <v>72</v>
      </c>
      <c r="C5" s="8" t="s">
        <v>1</v>
      </c>
      <c r="D5" s="10">
        <v>64.3</v>
      </c>
      <c r="E5" s="10">
        <v>15.899340618325834</v>
      </c>
      <c r="F5" s="10">
        <v>80.19934061832583</v>
      </c>
      <c r="G5" s="10" t="s">
        <v>75</v>
      </c>
      <c r="H5" s="11">
        <f>F5*900</f>
        <v>72179.40655649325</v>
      </c>
      <c r="I5" s="12"/>
    </row>
    <row r="6" spans="1:9" ht="15">
      <c r="A6" s="9" t="s">
        <v>64</v>
      </c>
      <c r="B6" s="9"/>
      <c r="C6" s="9"/>
      <c r="D6" s="13">
        <v>15.09</v>
      </c>
      <c r="E6" s="14"/>
      <c r="F6" s="14"/>
      <c r="G6" s="14"/>
      <c r="H6" s="15"/>
      <c r="I6" s="12"/>
    </row>
    <row r="7" spans="1:9" ht="15" hidden="1">
      <c r="A7" s="8" t="s">
        <v>17</v>
      </c>
      <c r="B7" s="9" t="s">
        <v>73</v>
      </c>
      <c r="C7" s="8" t="s">
        <v>1</v>
      </c>
      <c r="D7" s="10">
        <v>49.18</v>
      </c>
      <c r="E7" s="10">
        <v>12.160646525805047</v>
      </c>
      <c r="F7" s="10">
        <v>61.34064652580505</v>
      </c>
      <c r="G7" s="10" t="s">
        <v>75</v>
      </c>
      <c r="H7" s="11">
        <f>F7*900</f>
        <v>55206.581873224546</v>
      </c>
      <c r="I7" s="16" t="s">
        <v>76</v>
      </c>
    </row>
    <row r="8" spans="1:9" ht="15" hidden="1">
      <c r="A8" s="9" t="s">
        <v>65</v>
      </c>
      <c r="B8" s="9"/>
      <c r="C8" s="9"/>
      <c r="D8" s="13">
        <v>14.37</v>
      </c>
      <c r="E8" s="14"/>
      <c r="F8" s="14"/>
      <c r="G8" s="14"/>
      <c r="H8" s="15"/>
      <c r="I8" s="12"/>
    </row>
    <row r="9" spans="1:9" ht="15" hidden="1">
      <c r="A9" s="8" t="s">
        <v>18</v>
      </c>
      <c r="B9" s="9" t="s">
        <v>73</v>
      </c>
      <c r="C9" s="8" t="s">
        <v>1</v>
      </c>
      <c r="D9" s="10">
        <v>48.11</v>
      </c>
      <c r="E9" s="10">
        <v>11.89606962904597</v>
      </c>
      <c r="F9" s="10">
        <v>60.00606962904597</v>
      </c>
      <c r="G9" s="10" t="s">
        <v>75</v>
      </c>
      <c r="H9" s="11">
        <f>F9*900</f>
        <v>54005.46266614137</v>
      </c>
      <c r="I9" s="16" t="s">
        <v>76</v>
      </c>
    </row>
    <row r="10" spans="1:9" ht="15" hidden="1">
      <c r="A10" s="9" t="s">
        <v>66</v>
      </c>
      <c r="B10" s="9"/>
      <c r="C10" s="9"/>
      <c r="D10" s="13">
        <v>9.03</v>
      </c>
      <c r="E10" s="14"/>
      <c r="F10" s="14"/>
      <c r="G10" s="14"/>
      <c r="H10" s="15"/>
      <c r="I10" s="12"/>
    </row>
    <row r="11" spans="1:9" ht="15" hidden="1">
      <c r="A11" s="8" t="s">
        <v>19</v>
      </c>
      <c r="B11" s="9" t="s">
        <v>73</v>
      </c>
      <c r="C11" s="8" t="s">
        <v>1</v>
      </c>
      <c r="D11" s="10">
        <v>48.11</v>
      </c>
      <c r="E11" s="10">
        <v>11.89606962904597</v>
      </c>
      <c r="F11" s="10">
        <v>60.00606962904597</v>
      </c>
      <c r="G11" s="10" t="s">
        <v>75</v>
      </c>
      <c r="H11" s="11">
        <f>F11*900</f>
        <v>54005.46266614137</v>
      </c>
      <c r="I11" s="16" t="s">
        <v>76</v>
      </c>
    </row>
    <row r="12" spans="1:9" ht="15" hidden="1">
      <c r="A12" s="9" t="s">
        <v>67</v>
      </c>
      <c r="B12" s="9"/>
      <c r="C12" s="9"/>
      <c r="D12" s="13">
        <v>9.03</v>
      </c>
      <c r="E12" s="14"/>
      <c r="F12" s="14"/>
      <c r="G12" s="14"/>
      <c r="H12" s="15"/>
      <c r="I12" s="12"/>
    </row>
    <row r="13" spans="1:9" ht="15" hidden="1">
      <c r="A13" s="8" t="s">
        <v>20</v>
      </c>
      <c r="B13" s="9" t="s">
        <v>74</v>
      </c>
      <c r="C13" s="8" t="s">
        <v>1</v>
      </c>
      <c r="D13" s="10">
        <v>28.55</v>
      </c>
      <c r="E13" s="10">
        <v>7.059505049038921</v>
      </c>
      <c r="F13" s="10">
        <v>35.60950504903892</v>
      </c>
      <c r="G13" s="10" t="s">
        <v>75</v>
      </c>
      <c r="H13" s="11">
        <f>F13*900</f>
        <v>32048.55454413503</v>
      </c>
      <c r="I13" s="16" t="s">
        <v>76</v>
      </c>
    </row>
    <row r="14" spans="1:14" ht="15" hidden="1">
      <c r="A14" s="9" t="s">
        <v>68</v>
      </c>
      <c r="B14" s="9"/>
      <c r="C14" s="9"/>
      <c r="D14" s="13">
        <v>7.7</v>
      </c>
      <c r="E14" s="14"/>
      <c r="F14" s="14"/>
      <c r="G14" s="14"/>
      <c r="H14" s="15"/>
      <c r="I14" s="12"/>
      <c r="L14" s="6"/>
      <c r="M14" s="6"/>
      <c r="N14" s="6"/>
    </row>
    <row r="15" spans="1:9" ht="15" hidden="1">
      <c r="A15" s="8" t="s">
        <v>21</v>
      </c>
      <c r="B15" s="9" t="s">
        <v>73</v>
      </c>
      <c r="C15" s="8" t="s">
        <v>1</v>
      </c>
      <c r="D15" s="10">
        <v>48.11</v>
      </c>
      <c r="E15" s="10">
        <v>11.89606962904597</v>
      </c>
      <c r="F15" s="10">
        <v>60.00606962904597</v>
      </c>
      <c r="G15" s="10" t="s">
        <v>75</v>
      </c>
      <c r="H15" s="11">
        <f>F15*900</f>
        <v>54005.46266614137</v>
      </c>
      <c r="I15" s="16" t="s">
        <v>76</v>
      </c>
    </row>
    <row r="16" spans="1:14" ht="15" hidden="1">
      <c r="A16" s="9" t="s">
        <v>69</v>
      </c>
      <c r="B16" s="9"/>
      <c r="C16" s="9"/>
      <c r="D16" s="13">
        <v>15.37</v>
      </c>
      <c r="E16" s="14"/>
      <c r="F16" s="14"/>
      <c r="G16" s="14"/>
      <c r="H16" s="15"/>
      <c r="I16" s="12"/>
      <c r="L16" s="6"/>
      <c r="M16" s="6"/>
      <c r="N16" s="6"/>
    </row>
    <row r="17" spans="1:9" ht="15" hidden="1">
      <c r="A17" s="8" t="s">
        <v>22</v>
      </c>
      <c r="B17" s="9" t="s">
        <v>73</v>
      </c>
      <c r="C17" s="8" t="s">
        <v>1</v>
      </c>
      <c r="D17" s="10">
        <v>49.18</v>
      </c>
      <c r="E17" s="10">
        <v>12.160646525805047</v>
      </c>
      <c r="F17" s="10">
        <v>61.34064652580505</v>
      </c>
      <c r="G17" s="10" t="s">
        <v>75</v>
      </c>
      <c r="H17" s="11">
        <f>F17*900</f>
        <v>55206.581873224546</v>
      </c>
      <c r="I17" s="16" t="s">
        <v>76</v>
      </c>
    </row>
    <row r="18" spans="1:14" ht="15" hidden="1">
      <c r="A18" s="9" t="s">
        <v>70</v>
      </c>
      <c r="B18" s="9"/>
      <c r="C18" s="9"/>
      <c r="D18" s="13">
        <v>14.37</v>
      </c>
      <c r="E18" s="14"/>
      <c r="F18" s="14"/>
      <c r="G18" s="14"/>
      <c r="H18" s="15"/>
      <c r="I18" s="12"/>
      <c r="L18" s="6"/>
      <c r="M18" s="7"/>
      <c r="N18" s="6"/>
    </row>
    <row r="19" spans="1:9" ht="15">
      <c r="A19" s="8" t="s">
        <v>23</v>
      </c>
      <c r="B19" s="9" t="s">
        <v>72</v>
      </c>
      <c r="C19" s="8" t="s">
        <v>1</v>
      </c>
      <c r="D19" s="10">
        <v>64.3</v>
      </c>
      <c r="E19" s="10">
        <v>15.899340618325834</v>
      </c>
      <c r="F19" s="10">
        <v>80.19934061832583</v>
      </c>
      <c r="G19" s="10" t="s">
        <v>75</v>
      </c>
      <c r="H19" s="11">
        <f>F19*900</f>
        <v>72179.40655649325</v>
      </c>
      <c r="I19" s="12"/>
    </row>
    <row r="20" spans="1:14" ht="15">
      <c r="A20" s="9" t="s">
        <v>71</v>
      </c>
      <c r="B20" s="9"/>
      <c r="C20" s="9"/>
      <c r="D20" s="13">
        <v>15.09</v>
      </c>
      <c r="E20" s="14"/>
      <c r="F20" s="14"/>
      <c r="G20" s="14"/>
      <c r="H20" s="15"/>
      <c r="I20" s="12"/>
      <c r="L20" s="6"/>
      <c r="M20" s="7"/>
      <c r="N20" s="6"/>
    </row>
    <row r="21" spans="1:9" ht="15">
      <c r="A21" s="8"/>
      <c r="B21" s="8"/>
      <c r="C21" s="8"/>
      <c r="D21" s="10"/>
      <c r="E21" s="10"/>
      <c r="F21" s="10"/>
      <c r="G21" s="10"/>
      <c r="H21" s="11"/>
      <c r="I21" s="12"/>
    </row>
    <row r="22" spans="1:9" ht="15" hidden="1">
      <c r="A22" s="8" t="s">
        <v>24</v>
      </c>
      <c r="B22" s="9" t="s">
        <v>72</v>
      </c>
      <c r="C22" s="8" t="s">
        <v>2</v>
      </c>
      <c r="D22" s="10">
        <v>65.57</v>
      </c>
      <c r="E22" s="10">
        <v>16.213371140647354</v>
      </c>
      <c r="F22" s="10">
        <v>81.78337114064735</v>
      </c>
      <c r="G22" s="10" t="s">
        <v>75</v>
      </c>
      <c r="H22" s="11">
        <f aca="true" t="shared" si="0" ref="H22:H29">F22*900</f>
        <v>73605.03402658261</v>
      </c>
      <c r="I22" s="16" t="s">
        <v>76</v>
      </c>
    </row>
    <row r="23" spans="1:9" ht="15" hidden="1">
      <c r="A23" s="8" t="s">
        <v>25</v>
      </c>
      <c r="B23" s="9" t="s">
        <v>73</v>
      </c>
      <c r="C23" s="8" t="s">
        <v>2</v>
      </c>
      <c r="D23" s="10">
        <v>49.18</v>
      </c>
      <c r="E23" s="10">
        <v>12.160646525805047</v>
      </c>
      <c r="F23" s="10">
        <v>61.34064652580505</v>
      </c>
      <c r="G23" s="10" t="s">
        <v>75</v>
      </c>
      <c r="H23" s="11">
        <f t="shared" si="0"/>
        <v>55206.581873224546</v>
      </c>
      <c r="I23" s="16" t="s">
        <v>76</v>
      </c>
    </row>
    <row r="24" spans="1:9" ht="15" hidden="1">
      <c r="A24" s="8" t="s">
        <v>26</v>
      </c>
      <c r="B24" s="9" t="s">
        <v>73</v>
      </c>
      <c r="C24" s="8" t="s">
        <v>2</v>
      </c>
      <c r="D24" s="10">
        <v>48.11</v>
      </c>
      <c r="E24" s="10">
        <v>11.89606962904597</v>
      </c>
      <c r="F24" s="10">
        <v>60.00606962904597</v>
      </c>
      <c r="G24" s="10" t="s">
        <v>75</v>
      </c>
      <c r="H24" s="11">
        <f t="shared" si="0"/>
        <v>54005.46266614137</v>
      </c>
      <c r="I24" s="16" t="s">
        <v>76</v>
      </c>
    </row>
    <row r="25" spans="1:9" ht="15" hidden="1">
      <c r="A25" s="8" t="s">
        <v>27</v>
      </c>
      <c r="B25" s="9" t="s">
        <v>73</v>
      </c>
      <c r="C25" s="8" t="s">
        <v>2</v>
      </c>
      <c r="D25" s="10">
        <v>48.11</v>
      </c>
      <c r="E25" s="10">
        <v>11.89606962904597</v>
      </c>
      <c r="F25" s="10">
        <v>60.00606962904597</v>
      </c>
      <c r="G25" s="10" t="s">
        <v>75</v>
      </c>
      <c r="H25" s="11">
        <f t="shared" si="0"/>
        <v>54005.46266614137</v>
      </c>
      <c r="I25" s="12" t="s">
        <v>76</v>
      </c>
    </row>
    <row r="26" spans="1:9" ht="15" hidden="1">
      <c r="A26" s="8" t="s">
        <v>28</v>
      </c>
      <c r="B26" s="9" t="s">
        <v>74</v>
      </c>
      <c r="C26" s="8" t="s">
        <v>2</v>
      </c>
      <c r="D26" s="10">
        <v>28.55</v>
      </c>
      <c r="E26" s="10">
        <v>7.059505049038921</v>
      </c>
      <c r="F26" s="10">
        <v>35.60950504903892</v>
      </c>
      <c r="G26" s="10" t="s">
        <v>75</v>
      </c>
      <c r="H26" s="11">
        <f t="shared" si="0"/>
        <v>32048.55454413503</v>
      </c>
      <c r="I26" s="16" t="s">
        <v>76</v>
      </c>
    </row>
    <row r="27" spans="1:9" ht="15" hidden="1">
      <c r="A27" s="8" t="s">
        <v>29</v>
      </c>
      <c r="B27" s="9" t="s">
        <v>73</v>
      </c>
      <c r="C27" s="8" t="s">
        <v>2</v>
      </c>
      <c r="D27" s="10">
        <v>48.11</v>
      </c>
      <c r="E27" s="10">
        <v>11.89606962904597</v>
      </c>
      <c r="F27" s="10">
        <v>60.00606962904597</v>
      </c>
      <c r="G27" s="10" t="s">
        <v>75</v>
      </c>
      <c r="H27" s="11">
        <f t="shared" si="0"/>
        <v>54005.46266614137</v>
      </c>
      <c r="I27" s="12" t="s">
        <v>76</v>
      </c>
    </row>
    <row r="28" spans="1:9" ht="15">
      <c r="A28" s="8" t="s">
        <v>30</v>
      </c>
      <c r="B28" s="9" t="s">
        <v>73</v>
      </c>
      <c r="C28" s="8" t="s">
        <v>2</v>
      </c>
      <c r="D28" s="10">
        <v>49.18</v>
      </c>
      <c r="E28" s="10">
        <v>12.160646525805047</v>
      </c>
      <c r="F28" s="10">
        <v>61.34064652580505</v>
      </c>
      <c r="G28" s="10" t="s">
        <v>75</v>
      </c>
      <c r="H28" s="11">
        <f t="shared" si="0"/>
        <v>55206.581873224546</v>
      </c>
      <c r="I28" s="12"/>
    </row>
    <row r="29" spans="1:9" ht="15">
      <c r="A29" s="8" t="s">
        <v>31</v>
      </c>
      <c r="B29" s="9" t="s">
        <v>72</v>
      </c>
      <c r="C29" s="8" t="s">
        <v>2</v>
      </c>
      <c r="D29" s="10">
        <v>65.57</v>
      </c>
      <c r="E29" s="10">
        <v>16.213371140647354</v>
      </c>
      <c r="F29" s="10">
        <v>81.78337114064735</v>
      </c>
      <c r="G29" s="10" t="s">
        <v>75</v>
      </c>
      <c r="H29" s="11">
        <f t="shared" si="0"/>
        <v>73605.03402658261</v>
      </c>
      <c r="I29" s="12"/>
    </row>
    <row r="30" spans="1:9" ht="15">
      <c r="A30" s="8"/>
      <c r="B30" s="8"/>
      <c r="C30" s="8"/>
      <c r="D30" s="10"/>
      <c r="E30" s="10"/>
      <c r="F30" s="10"/>
      <c r="G30" s="10"/>
      <c r="H30" s="11"/>
      <c r="I30" s="12"/>
    </row>
    <row r="31" spans="1:9" ht="15" hidden="1">
      <c r="A31" s="8" t="s">
        <v>32</v>
      </c>
      <c r="B31" s="9" t="s">
        <v>72</v>
      </c>
      <c r="C31" s="8" t="s">
        <v>3</v>
      </c>
      <c r="D31" s="10">
        <v>65.65</v>
      </c>
      <c r="E31" s="10">
        <v>16.233152590872336</v>
      </c>
      <c r="F31" s="10">
        <v>81.88315259087234</v>
      </c>
      <c r="G31" s="10" t="s">
        <v>75</v>
      </c>
      <c r="H31" s="11">
        <f aca="true" t="shared" si="1" ref="H31:H38">F31*900</f>
        <v>73694.83733178511</v>
      </c>
      <c r="I31" s="16" t="s">
        <v>76</v>
      </c>
    </row>
    <row r="32" spans="1:9" ht="15" hidden="1">
      <c r="A32" s="8" t="s">
        <v>33</v>
      </c>
      <c r="B32" s="9" t="s">
        <v>73</v>
      </c>
      <c r="C32" s="8" t="s">
        <v>3</v>
      </c>
      <c r="D32" s="10">
        <v>48.87</v>
      </c>
      <c r="E32" s="10">
        <v>12.083993406183259</v>
      </c>
      <c r="F32" s="10">
        <v>60.95399340618326</v>
      </c>
      <c r="G32" s="10" t="s">
        <v>75</v>
      </c>
      <c r="H32" s="11">
        <f t="shared" si="1"/>
        <v>54858.59406556493</v>
      </c>
      <c r="I32" s="16" t="s">
        <v>76</v>
      </c>
    </row>
    <row r="33" spans="1:9" ht="15" hidden="1">
      <c r="A33" s="8" t="s">
        <v>34</v>
      </c>
      <c r="B33" s="9" t="s">
        <v>73</v>
      </c>
      <c r="C33" s="8" t="s">
        <v>3</v>
      </c>
      <c r="D33" s="10">
        <v>48.87</v>
      </c>
      <c r="E33" s="10">
        <v>12.083993406183259</v>
      </c>
      <c r="F33" s="10">
        <v>60.95399340618326</v>
      </c>
      <c r="G33" s="10" t="s">
        <v>75</v>
      </c>
      <c r="H33" s="11">
        <f t="shared" si="1"/>
        <v>54858.59406556493</v>
      </c>
      <c r="I33" s="16" t="s">
        <v>76</v>
      </c>
    </row>
    <row r="34" spans="1:9" ht="15" hidden="1">
      <c r="A34" s="8" t="s">
        <v>35</v>
      </c>
      <c r="B34" s="9" t="s">
        <v>73</v>
      </c>
      <c r="C34" s="8" t="s">
        <v>3</v>
      </c>
      <c r="D34" s="10">
        <v>48.81</v>
      </c>
      <c r="E34" s="10">
        <v>12.069157318514529</v>
      </c>
      <c r="F34" s="10">
        <v>60.87915731851453</v>
      </c>
      <c r="G34" s="10" t="s">
        <v>75</v>
      </c>
      <c r="H34" s="11">
        <f t="shared" si="1"/>
        <v>54791.241586663076</v>
      </c>
      <c r="I34" s="16" t="s">
        <v>76</v>
      </c>
    </row>
    <row r="35" spans="1:9" ht="15" hidden="1">
      <c r="A35" s="8" t="s">
        <v>36</v>
      </c>
      <c r="B35" s="9" t="s">
        <v>74</v>
      </c>
      <c r="C35" s="8" t="s">
        <v>3</v>
      </c>
      <c r="D35" s="10">
        <v>29.24</v>
      </c>
      <c r="E35" s="10">
        <v>7.230120057229352</v>
      </c>
      <c r="F35" s="10">
        <v>36.47012005722935</v>
      </c>
      <c r="G35" s="10" t="s">
        <v>75</v>
      </c>
      <c r="H35" s="11">
        <f t="shared" si="1"/>
        <v>32823.10805150642</v>
      </c>
      <c r="I35" s="16" t="s">
        <v>76</v>
      </c>
    </row>
    <row r="36" spans="1:9" ht="15" hidden="1">
      <c r="A36" s="8" t="s">
        <v>37</v>
      </c>
      <c r="B36" s="9" t="s">
        <v>73</v>
      </c>
      <c r="C36" s="8" t="s">
        <v>3</v>
      </c>
      <c r="D36" s="10">
        <v>48.81</v>
      </c>
      <c r="E36" s="10">
        <v>12.069157318514529</v>
      </c>
      <c r="F36" s="10">
        <v>60.87915731851453</v>
      </c>
      <c r="G36" s="10" t="s">
        <v>75</v>
      </c>
      <c r="H36" s="11">
        <f t="shared" si="1"/>
        <v>54791.241586663076</v>
      </c>
      <c r="I36" s="16" t="s">
        <v>76</v>
      </c>
    </row>
    <row r="37" spans="1:9" ht="15" hidden="1">
      <c r="A37" s="8" t="s">
        <v>38</v>
      </c>
      <c r="B37" s="9" t="s">
        <v>73</v>
      </c>
      <c r="C37" s="8" t="s">
        <v>3</v>
      </c>
      <c r="D37" s="10">
        <v>48.87</v>
      </c>
      <c r="E37" s="10">
        <v>12.083993406183259</v>
      </c>
      <c r="F37" s="10">
        <v>60.95399340618326</v>
      </c>
      <c r="G37" s="10" t="s">
        <v>75</v>
      </c>
      <c r="H37" s="11">
        <f t="shared" si="1"/>
        <v>54858.59406556493</v>
      </c>
      <c r="I37" s="12" t="s">
        <v>76</v>
      </c>
    </row>
    <row r="38" spans="1:9" ht="15">
      <c r="A38" s="8" t="s">
        <v>39</v>
      </c>
      <c r="B38" s="9" t="s">
        <v>72</v>
      </c>
      <c r="C38" s="8" t="s">
        <v>3</v>
      </c>
      <c r="D38" s="10">
        <v>65.65</v>
      </c>
      <c r="E38" s="10">
        <v>16.233152590872336</v>
      </c>
      <c r="F38" s="10">
        <v>81.88315259087234</v>
      </c>
      <c r="G38" s="10" t="s">
        <v>75</v>
      </c>
      <c r="H38" s="11">
        <f t="shared" si="1"/>
        <v>73694.83733178511</v>
      </c>
      <c r="I38" s="12"/>
    </row>
    <row r="39" spans="1:9" ht="15">
      <c r="A39" s="8"/>
      <c r="B39" s="8"/>
      <c r="C39" s="8"/>
      <c r="D39" s="10"/>
      <c r="E39" s="10"/>
      <c r="F39" s="10"/>
      <c r="G39" s="10"/>
      <c r="H39" s="11"/>
      <c r="I39" s="12"/>
    </row>
    <row r="40" spans="1:9" ht="15" hidden="1">
      <c r="A40" s="8" t="s">
        <v>40</v>
      </c>
      <c r="B40" s="9" t="s">
        <v>72</v>
      </c>
      <c r="C40" s="8" t="s">
        <v>4</v>
      </c>
      <c r="D40" s="10">
        <v>65.65</v>
      </c>
      <c r="E40" s="10">
        <v>16.233152590872336</v>
      </c>
      <c r="F40" s="10">
        <v>81.88315259087234</v>
      </c>
      <c r="G40" s="10" t="s">
        <v>75</v>
      </c>
      <c r="H40" s="11">
        <f aca="true" t="shared" si="2" ref="H40:H47">F40*900</f>
        <v>73694.83733178511</v>
      </c>
      <c r="I40" s="16" t="s">
        <v>76</v>
      </c>
    </row>
    <row r="41" spans="1:9" ht="15" hidden="1">
      <c r="A41" s="8" t="s">
        <v>41</v>
      </c>
      <c r="B41" s="9" t="s">
        <v>73</v>
      </c>
      <c r="C41" s="8" t="s">
        <v>4</v>
      </c>
      <c r="D41" s="10">
        <v>48.87</v>
      </c>
      <c r="E41" s="10">
        <v>12.083993406183259</v>
      </c>
      <c r="F41" s="10">
        <v>60.95399340618326</v>
      </c>
      <c r="G41" s="10" t="s">
        <v>75</v>
      </c>
      <c r="H41" s="11">
        <f t="shared" si="2"/>
        <v>54858.59406556493</v>
      </c>
      <c r="I41" s="16" t="s">
        <v>76</v>
      </c>
    </row>
    <row r="42" spans="1:9" ht="15" hidden="1">
      <c r="A42" s="8" t="s">
        <v>42</v>
      </c>
      <c r="B42" s="9" t="s">
        <v>73</v>
      </c>
      <c r="C42" s="8" t="s">
        <v>4</v>
      </c>
      <c r="D42" s="10">
        <v>48.11</v>
      </c>
      <c r="E42" s="10">
        <v>11.89606962904597</v>
      </c>
      <c r="F42" s="10">
        <v>60.00606962904597</v>
      </c>
      <c r="G42" s="10" t="s">
        <v>75</v>
      </c>
      <c r="H42" s="11">
        <f t="shared" si="2"/>
        <v>54005.46266614137</v>
      </c>
      <c r="I42" s="16" t="s">
        <v>76</v>
      </c>
    </row>
    <row r="43" spans="1:9" ht="15" hidden="1">
      <c r="A43" s="8" t="s">
        <v>43</v>
      </c>
      <c r="B43" s="9" t="s">
        <v>73</v>
      </c>
      <c r="C43" s="8" t="s">
        <v>4</v>
      </c>
      <c r="D43" s="10">
        <v>48.11</v>
      </c>
      <c r="E43" s="10">
        <v>11.89606962904597</v>
      </c>
      <c r="F43" s="10">
        <v>60.00606962904597</v>
      </c>
      <c r="G43" s="10" t="s">
        <v>75</v>
      </c>
      <c r="H43" s="11">
        <f t="shared" si="2"/>
        <v>54005.46266614137</v>
      </c>
      <c r="I43" s="16" t="s">
        <v>76</v>
      </c>
    </row>
    <row r="44" spans="1:9" ht="15" hidden="1">
      <c r="A44" s="8" t="s">
        <v>44</v>
      </c>
      <c r="B44" s="9" t="s">
        <v>74</v>
      </c>
      <c r="C44" s="8" t="s">
        <v>4</v>
      </c>
      <c r="D44" s="10">
        <v>28.55</v>
      </c>
      <c r="E44" s="10">
        <v>7.059505049038921</v>
      </c>
      <c r="F44" s="10">
        <v>35.60950504903892</v>
      </c>
      <c r="G44" s="10" t="s">
        <v>75</v>
      </c>
      <c r="H44" s="11">
        <f t="shared" si="2"/>
        <v>32048.55454413503</v>
      </c>
      <c r="I44" s="16" t="s">
        <v>76</v>
      </c>
    </row>
    <row r="45" spans="1:9" ht="15" hidden="1">
      <c r="A45" s="8" t="s">
        <v>45</v>
      </c>
      <c r="B45" s="9" t="s">
        <v>73</v>
      </c>
      <c r="C45" s="8" t="s">
        <v>4</v>
      </c>
      <c r="D45" s="10">
        <v>48.11</v>
      </c>
      <c r="E45" s="10">
        <v>11.89606962904597</v>
      </c>
      <c r="F45" s="10">
        <v>60.00606962904597</v>
      </c>
      <c r="G45" s="10" t="s">
        <v>75</v>
      </c>
      <c r="H45" s="11">
        <f t="shared" si="2"/>
        <v>54005.46266614137</v>
      </c>
      <c r="I45" s="16" t="s">
        <v>76</v>
      </c>
    </row>
    <row r="46" spans="1:9" ht="15" hidden="1">
      <c r="A46" s="8" t="s">
        <v>46</v>
      </c>
      <c r="B46" s="9" t="s">
        <v>73</v>
      </c>
      <c r="C46" s="8" t="s">
        <v>4</v>
      </c>
      <c r="D46" s="10">
        <v>48.87</v>
      </c>
      <c r="E46" s="10">
        <v>12.083993406183259</v>
      </c>
      <c r="F46" s="10">
        <v>60.95399340618326</v>
      </c>
      <c r="G46" s="10" t="s">
        <v>75</v>
      </c>
      <c r="H46" s="11">
        <f t="shared" si="2"/>
        <v>54858.59406556493</v>
      </c>
      <c r="I46" s="16" t="s">
        <v>76</v>
      </c>
    </row>
    <row r="47" spans="1:9" ht="15">
      <c r="A47" s="8" t="s">
        <v>47</v>
      </c>
      <c r="B47" s="9" t="s">
        <v>72</v>
      </c>
      <c r="C47" s="8" t="s">
        <v>4</v>
      </c>
      <c r="D47" s="10">
        <v>65.65</v>
      </c>
      <c r="E47" s="10">
        <v>16.233152590872336</v>
      </c>
      <c r="F47" s="10">
        <v>81.88315259087234</v>
      </c>
      <c r="G47" s="10" t="s">
        <v>75</v>
      </c>
      <c r="H47" s="11">
        <f t="shared" si="2"/>
        <v>73694.83733178511</v>
      </c>
      <c r="I47" s="12"/>
    </row>
    <row r="48" spans="1:9" ht="15">
      <c r="A48" s="8"/>
      <c r="B48" s="8"/>
      <c r="C48" s="8"/>
      <c r="D48" s="10"/>
      <c r="E48" s="10"/>
      <c r="F48" s="10"/>
      <c r="G48" s="10"/>
      <c r="H48" s="11"/>
      <c r="I48" s="12"/>
    </row>
    <row r="49" spans="1:9" ht="15" hidden="1">
      <c r="A49" s="8" t="s">
        <v>48</v>
      </c>
      <c r="B49" s="9" t="s">
        <v>72</v>
      </c>
      <c r="C49" s="8" t="s">
        <v>5</v>
      </c>
      <c r="D49" s="10">
        <v>65.65</v>
      </c>
      <c r="E49" s="10">
        <v>16.233152590872336</v>
      </c>
      <c r="F49" s="10">
        <v>81.88315259087234</v>
      </c>
      <c r="G49" s="10" t="s">
        <v>75</v>
      </c>
      <c r="H49" s="11">
        <f aca="true" t="shared" si="3" ref="H49:H56">F49*900</f>
        <v>73694.83733178511</v>
      </c>
      <c r="I49" s="16" t="s">
        <v>76</v>
      </c>
    </row>
    <row r="50" spans="1:9" ht="15" hidden="1">
      <c r="A50" s="8" t="s">
        <v>49</v>
      </c>
      <c r="B50" s="9" t="s">
        <v>73</v>
      </c>
      <c r="C50" s="8" t="s">
        <v>5</v>
      </c>
      <c r="D50" s="10">
        <v>48.87</v>
      </c>
      <c r="E50" s="10">
        <v>12.083993406183259</v>
      </c>
      <c r="F50" s="10">
        <v>60.95399340618326</v>
      </c>
      <c r="G50" s="10" t="s">
        <v>75</v>
      </c>
      <c r="H50" s="11">
        <f t="shared" si="3"/>
        <v>54858.59406556493</v>
      </c>
      <c r="I50" s="16" t="s">
        <v>76</v>
      </c>
    </row>
    <row r="51" spans="1:9" ht="15" hidden="1">
      <c r="A51" s="8" t="s">
        <v>50</v>
      </c>
      <c r="B51" s="9" t="s">
        <v>73</v>
      </c>
      <c r="C51" s="8" t="s">
        <v>5</v>
      </c>
      <c r="D51" s="10">
        <v>48.11</v>
      </c>
      <c r="E51" s="10">
        <v>11.89606962904597</v>
      </c>
      <c r="F51" s="10">
        <v>60.00606962904597</v>
      </c>
      <c r="G51" s="10" t="s">
        <v>75</v>
      </c>
      <c r="H51" s="11">
        <f t="shared" si="3"/>
        <v>54005.46266614137</v>
      </c>
      <c r="I51" s="16" t="s">
        <v>76</v>
      </c>
    </row>
    <row r="52" spans="1:9" ht="15">
      <c r="A52" s="8" t="s">
        <v>51</v>
      </c>
      <c r="B52" s="9" t="s">
        <v>73</v>
      </c>
      <c r="C52" s="8" t="s">
        <v>5</v>
      </c>
      <c r="D52" s="10">
        <v>48.11</v>
      </c>
      <c r="E52" s="10">
        <v>11.89606962904597</v>
      </c>
      <c r="F52" s="10">
        <v>60.00606962904597</v>
      </c>
      <c r="G52" s="10" t="s">
        <v>75</v>
      </c>
      <c r="H52" s="11">
        <f t="shared" si="3"/>
        <v>54005.46266614137</v>
      </c>
      <c r="I52" s="16"/>
    </row>
    <row r="53" spans="1:9" ht="15" hidden="1">
      <c r="A53" s="8" t="s">
        <v>52</v>
      </c>
      <c r="B53" s="9" t="s">
        <v>74</v>
      </c>
      <c r="C53" s="8" t="s">
        <v>5</v>
      </c>
      <c r="D53" s="10">
        <v>28.55</v>
      </c>
      <c r="E53" s="10">
        <v>7.059505049038921</v>
      </c>
      <c r="F53" s="10">
        <v>35.60950504903892</v>
      </c>
      <c r="G53" s="10" t="s">
        <v>75</v>
      </c>
      <c r="H53" s="11">
        <f t="shared" si="3"/>
        <v>32048.55454413503</v>
      </c>
      <c r="I53" s="16" t="s">
        <v>76</v>
      </c>
    </row>
    <row r="54" spans="1:9" ht="15" hidden="1">
      <c r="A54" s="8" t="s">
        <v>53</v>
      </c>
      <c r="B54" s="9" t="s">
        <v>73</v>
      </c>
      <c r="C54" s="8" t="s">
        <v>5</v>
      </c>
      <c r="D54" s="10">
        <v>48.11</v>
      </c>
      <c r="E54" s="10">
        <v>11.89606962904597</v>
      </c>
      <c r="F54" s="10">
        <v>60.00606962904597</v>
      </c>
      <c r="G54" s="10" t="s">
        <v>75</v>
      </c>
      <c r="H54" s="11">
        <f t="shared" si="3"/>
        <v>54005.46266614137</v>
      </c>
      <c r="I54" s="16" t="s">
        <v>76</v>
      </c>
    </row>
    <row r="55" spans="1:9" ht="15" hidden="1">
      <c r="A55" s="8" t="s">
        <v>54</v>
      </c>
      <c r="B55" s="9" t="s">
        <v>73</v>
      </c>
      <c r="C55" s="8" t="s">
        <v>5</v>
      </c>
      <c r="D55" s="10">
        <v>48.87</v>
      </c>
      <c r="E55" s="10">
        <v>12.083993406183259</v>
      </c>
      <c r="F55" s="10">
        <v>60.95399340618326</v>
      </c>
      <c r="G55" s="10" t="s">
        <v>75</v>
      </c>
      <c r="H55" s="11">
        <f t="shared" si="3"/>
        <v>54858.59406556493</v>
      </c>
      <c r="I55" s="16" t="s">
        <v>76</v>
      </c>
    </row>
    <row r="56" spans="1:9" ht="15" hidden="1">
      <c r="A56" s="8" t="s">
        <v>55</v>
      </c>
      <c r="B56" s="9" t="s">
        <v>72</v>
      </c>
      <c r="C56" s="8" t="s">
        <v>5</v>
      </c>
      <c r="D56" s="10">
        <v>65.65</v>
      </c>
      <c r="E56" s="10">
        <v>16.233152590872336</v>
      </c>
      <c r="F56" s="10">
        <v>81.88315259087234</v>
      </c>
      <c r="G56" s="10" t="s">
        <v>75</v>
      </c>
      <c r="H56" s="11">
        <f t="shared" si="3"/>
        <v>73694.83733178511</v>
      </c>
      <c r="I56" s="16" t="s">
        <v>76</v>
      </c>
    </row>
    <row r="57" spans="1:9" ht="15">
      <c r="A57" s="8"/>
      <c r="B57" s="8"/>
      <c r="C57" s="8"/>
      <c r="D57" s="10"/>
      <c r="E57" s="10"/>
      <c r="F57" s="10"/>
      <c r="G57" s="10"/>
      <c r="H57" s="11"/>
      <c r="I57" s="12"/>
    </row>
    <row r="58" spans="1:9" ht="15" hidden="1">
      <c r="A58" s="8" t="s">
        <v>56</v>
      </c>
      <c r="B58" s="9" t="s">
        <v>72</v>
      </c>
      <c r="C58" s="8" t="s">
        <v>6</v>
      </c>
      <c r="D58" s="10">
        <v>65.65</v>
      </c>
      <c r="E58" s="10">
        <v>16.233152590872336</v>
      </c>
      <c r="F58" s="10">
        <v>81.88315259087234</v>
      </c>
      <c r="G58" s="10" t="s">
        <v>75</v>
      </c>
      <c r="H58" s="11">
        <f aca="true" t="shared" si="4" ref="H58:H65">F58*900</f>
        <v>73694.83733178511</v>
      </c>
      <c r="I58" s="16" t="s">
        <v>76</v>
      </c>
    </row>
    <row r="59" spans="1:9" ht="15" hidden="1">
      <c r="A59" s="8" t="s">
        <v>57</v>
      </c>
      <c r="B59" s="9" t="s">
        <v>73</v>
      </c>
      <c r="C59" s="8" t="s">
        <v>6</v>
      </c>
      <c r="D59" s="10">
        <v>48.17</v>
      </c>
      <c r="E59" s="10">
        <v>11.910905716714703</v>
      </c>
      <c r="F59" s="10">
        <v>60.0809057167147</v>
      </c>
      <c r="G59" s="10" t="s">
        <v>75</v>
      </c>
      <c r="H59" s="11">
        <f t="shared" si="4"/>
        <v>54072.815145043234</v>
      </c>
      <c r="I59" s="16" t="s">
        <v>76</v>
      </c>
    </row>
    <row r="60" spans="1:9" ht="15" hidden="1">
      <c r="A60" s="8" t="s">
        <v>58</v>
      </c>
      <c r="B60" s="9" t="s">
        <v>73</v>
      </c>
      <c r="C60" s="8" t="s">
        <v>6</v>
      </c>
      <c r="D60" s="10">
        <v>48.11</v>
      </c>
      <c r="E60" s="10">
        <v>11.89606962904597</v>
      </c>
      <c r="F60" s="10">
        <v>60.00606962904597</v>
      </c>
      <c r="G60" s="10" t="s">
        <v>75</v>
      </c>
      <c r="H60" s="11">
        <f t="shared" si="4"/>
        <v>54005.46266614137</v>
      </c>
      <c r="I60" s="16" t="s">
        <v>76</v>
      </c>
    </row>
    <row r="61" spans="1:9" ht="15" hidden="1">
      <c r="A61" s="8" t="s">
        <v>59</v>
      </c>
      <c r="B61" s="9" t="s">
        <v>73</v>
      </c>
      <c r="C61" s="8" t="s">
        <v>6</v>
      </c>
      <c r="D61" s="10">
        <v>48.11</v>
      </c>
      <c r="E61" s="10">
        <v>11.89606962904597</v>
      </c>
      <c r="F61" s="10">
        <v>60.00606962904597</v>
      </c>
      <c r="G61" s="10" t="s">
        <v>75</v>
      </c>
      <c r="H61" s="11">
        <f t="shared" si="4"/>
        <v>54005.46266614137</v>
      </c>
      <c r="I61" s="16" t="s">
        <v>76</v>
      </c>
    </row>
    <row r="62" spans="1:9" ht="15" hidden="1">
      <c r="A62" s="8" t="s">
        <v>60</v>
      </c>
      <c r="B62" s="9" t="s">
        <v>74</v>
      </c>
      <c r="C62" s="8" t="s">
        <v>6</v>
      </c>
      <c r="D62" s="10">
        <v>28.55</v>
      </c>
      <c r="E62" s="10">
        <v>7.059505049038921</v>
      </c>
      <c r="F62" s="10">
        <v>35.60950504903892</v>
      </c>
      <c r="G62" s="10" t="s">
        <v>75</v>
      </c>
      <c r="H62" s="11">
        <f t="shared" si="4"/>
        <v>32048.55454413503</v>
      </c>
      <c r="I62" s="17" t="s">
        <v>76</v>
      </c>
    </row>
    <row r="63" spans="1:9" ht="15" hidden="1">
      <c r="A63" s="8" t="s">
        <v>61</v>
      </c>
      <c r="B63" s="9" t="s">
        <v>73</v>
      </c>
      <c r="C63" s="8" t="s">
        <v>6</v>
      </c>
      <c r="D63" s="10">
        <v>48.11</v>
      </c>
      <c r="E63" s="10">
        <v>11.89606962904597</v>
      </c>
      <c r="F63" s="10">
        <v>60.00606962904597</v>
      </c>
      <c r="G63" s="10" t="s">
        <v>75</v>
      </c>
      <c r="H63" s="11">
        <f t="shared" si="4"/>
        <v>54005.46266614137</v>
      </c>
      <c r="I63" s="17" t="s">
        <v>76</v>
      </c>
    </row>
    <row r="64" spans="1:9" ht="15" hidden="1">
      <c r="A64" s="8" t="s">
        <v>62</v>
      </c>
      <c r="B64" s="9" t="s">
        <v>73</v>
      </c>
      <c r="C64" s="8" t="s">
        <v>6</v>
      </c>
      <c r="D64" s="10">
        <v>48.17</v>
      </c>
      <c r="E64" s="10">
        <v>11.910905716714703</v>
      </c>
      <c r="F64" s="10">
        <v>60.0809057167147</v>
      </c>
      <c r="G64" s="10" t="s">
        <v>75</v>
      </c>
      <c r="H64" s="11">
        <f t="shared" si="4"/>
        <v>54072.815145043234</v>
      </c>
      <c r="I64" s="17" t="s">
        <v>76</v>
      </c>
    </row>
    <row r="65" spans="1:9" ht="15">
      <c r="A65" s="8" t="s">
        <v>63</v>
      </c>
      <c r="B65" s="9" t="s">
        <v>72</v>
      </c>
      <c r="C65" s="8" t="s">
        <v>6</v>
      </c>
      <c r="D65" s="10">
        <v>65.65</v>
      </c>
      <c r="E65" s="10">
        <v>16.233152590872336</v>
      </c>
      <c r="F65" s="10">
        <v>81.88315259087234</v>
      </c>
      <c r="G65" s="10" t="s">
        <v>75</v>
      </c>
      <c r="H65" s="11">
        <f t="shared" si="4"/>
        <v>73694.83733178511</v>
      </c>
      <c r="I65" s="12"/>
    </row>
    <row r="66" spans="6:7" ht="15">
      <c r="F66" s="2"/>
      <c r="G66" s="2"/>
    </row>
  </sheetData>
  <sheetProtection/>
  <mergeCells count="3">
    <mergeCell ref="A1:H1"/>
    <mergeCell ref="A4:H4"/>
    <mergeCell ref="A2:I2"/>
  </mergeCells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57" sqref="A57:I58"/>
    </sheetView>
  </sheetViews>
  <sheetFormatPr defaultColWidth="8.8515625" defaultRowHeight="15"/>
  <cols>
    <col min="1" max="1" width="12.00390625" style="0" customWidth="1"/>
    <col min="2" max="2" width="11.8515625" style="0" customWidth="1"/>
    <col min="3" max="3" width="8.8515625" style="0" customWidth="1"/>
    <col min="4" max="4" width="11.28125" style="0" customWidth="1"/>
    <col min="5" max="5" width="10.57421875" style="0" customWidth="1"/>
    <col min="6" max="6" width="10.8515625" style="0" customWidth="1"/>
    <col min="7" max="7" width="10.421875" style="0" customWidth="1"/>
    <col min="8" max="8" width="11.140625" style="0" customWidth="1"/>
    <col min="9" max="9" width="9.28125" style="0" customWidth="1"/>
  </cols>
  <sheetData>
    <row r="1" spans="1:8" ht="22.5">
      <c r="A1" s="22" t="s">
        <v>79</v>
      </c>
      <c r="B1" s="22"/>
      <c r="C1" s="22"/>
      <c r="D1" s="22"/>
      <c r="E1" s="22"/>
      <c r="F1" s="22"/>
      <c r="G1" s="22"/>
      <c r="H1" s="22"/>
    </row>
    <row r="2" spans="1:9" ht="16.5" thickBot="1">
      <c r="A2" s="46" t="s">
        <v>134</v>
      </c>
      <c r="B2" s="46"/>
      <c r="C2" s="46"/>
      <c r="D2" s="46"/>
      <c r="E2" s="46"/>
      <c r="F2" s="46"/>
      <c r="G2" s="46"/>
      <c r="H2" s="46"/>
      <c r="I2" s="46"/>
    </row>
    <row r="3" spans="1:9" ht="39" thickBot="1">
      <c r="A3" s="24" t="s">
        <v>7</v>
      </c>
      <c r="B3" s="25" t="s">
        <v>15</v>
      </c>
      <c r="C3" s="25" t="s">
        <v>8</v>
      </c>
      <c r="D3" s="25" t="s">
        <v>9</v>
      </c>
      <c r="E3" s="25" t="s">
        <v>10</v>
      </c>
      <c r="F3" s="25" t="s">
        <v>11</v>
      </c>
      <c r="G3" s="25" t="s">
        <v>13</v>
      </c>
      <c r="H3" s="26" t="s">
        <v>80</v>
      </c>
      <c r="I3" s="27" t="s">
        <v>14</v>
      </c>
    </row>
    <row r="4" spans="1:9" ht="15">
      <c r="A4" s="28" t="s">
        <v>0</v>
      </c>
      <c r="B4" s="28"/>
      <c r="C4" s="28"/>
      <c r="D4" s="28"/>
      <c r="E4" s="28"/>
      <c r="F4" s="28"/>
      <c r="G4" s="28"/>
      <c r="H4" s="28"/>
      <c r="I4" s="29"/>
    </row>
    <row r="5" spans="1:9" ht="15">
      <c r="A5" s="30" t="s">
        <v>81</v>
      </c>
      <c r="B5" s="30" t="s">
        <v>72</v>
      </c>
      <c r="C5" s="30" t="s">
        <v>82</v>
      </c>
      <c r="D5" s="31">
        <v>59.67</v>
      </c>
      <c r="E5" s="31">
        <v>9.587052671212817</v>
      </c>
      <c r="F5" s="31">
        <v>69.25705267121282</v>
      </c>
      <c r="G5" s="31" t="s">
        <v>83</v>
      </c>
      <c r="H5" s="32">
        <f>F5*900</f>
        <v>62331.34740409154</v>
      </c>
      <c r="I5" s="33"/>
    </row>
    <row r="6" spans="1:9" ht="15">
      <c r="A6" s="34" t="s">
        <v>84</v>
      </c>
      <c r="B6" s="34"/>
      <c r="C6" s="34" t="s">
        <v>82</v>
      </c>
      <c r="D6" s="35">
        <v>9.41</v>
      </c>
      <c r="E6" s="36"/>
      <c r="F6" s="36"/>
      <c r="G6" s="36"/>
      <c r="H6" s="32"/>
      <c r="I6" s="33"/>
    </row>
    <row r="7" spans="1:9" ht="15">
      <c r="A7" s="47" t="s">
        <v>85</v>
      </c>
      <c r="B7" s="47" t="s">
        <v>73</v>
      </c>
      <c r="C7" s="47" t="s">
        <v>82</v>
      </c>
      <c r="D7" s="48">
        <v>49.98</v>
      </c>
      <c r="E7" s="48">
        <v>8.03018086990475</v>
      </c>
      <c r="F7" s="48">
        <v>58.010180869904744</v>
      </c>
      <c r="G7" s="48" t="s">
        <v>83</v>
      </c>
      <c r="H7" s="49">
        <f>F7*900</f>
        <v>52209.16278291427</v>
      </c>
      <c r="I7" s="50" t="s">
        <v>86</v>
      </c>
    </row>
    <row r="8" spans="1:9" ht="15">
      <c r="A8" s="47" t="s">
        <v>87</v>
      </c>
      <c r="B8" s="47"/>
      <c r="C8" s="47" t="s">
        <v>82</v>
      </c>
      <c r="D8" s="51">
        <v>14.55</v>
      </c>
      <c r="E8" s="48"/>
      <c r="F8" s="48"/>
      <c r="G8" s="48"/>
      <c r="H8" s="49"/>
      <c r="I8" s="50"/>
    </row>
    <row r="9" spans="1:9" ht="15">
      <c r="A9" s="47" t="s">
        <v>88</v>
      </c>
      <c r="B9" s="47" t="s">
        <v>73</v>
      </c>
      <c r="C9" s="47" t="s">
        <v>82</v>
      </c>
      <c r="D9" s="48">
        <v>50</v>
      </c>
      <c r="E9" s="48">
        <v>8.03339422759579</v>
      </c>
      <c r="F9" s="48">
        <v>58.03339422759579</v>
      </c>
      <c r="G9" s="48" t="s">
        <v>83</v>
      </c>
      <c r="H9" s="49">
        <f>F9*900</f>
        <v>52230.05480483621</v>
      </c>
      <c r="I9" s="50" t="s">
        <v>86</v>
      </c>
    </row>
    <row r="10" spans="1:9" ht="15">
      <c r="A10" s="47"/>
      <c r="B10" s="47"/>
      <c r="C10" s="47"/>
      <c r="D10" s="51">
        <v>14.45</v>
      </c>
      <c r="E10" s="48"/>
      <c r="F10" s="48"/>
      <c r="G10" s="48"/>
      <c r="H10" s="49"/>
      <c r="I10" s="50"/>
    </row>
    <row r="11" spans="1:9" ht="15">
      <c r="A11" s="34" t="s">
        <v>89</v>
      </c>
      <c r="B11" s="34"/>
      <c r="C11" s="34" t="s">
        <v>82</v>
      </c>
      <c r="D11" s="35">
        <v>11.05</v>
      </c>
      <c r="E11" s="36"/>
      <c r="F11" s="36"/>
      <c r="G11" s="36"/>
      <c r="H11" s="32"/>
      <c r="I11" s="33"/>
    </row>
    <row r="12" spans="1:9" ht="15">
      <c r="A12" s="34"/>
      <c r="B12" s="34"/>
      <c r="C12" s="34"/>
      <c r="D12" s="36"/>
      <c r="E12" s="36"/>
      <c r="F12" s="36"/>
      <c r="G12" s="36"/>
      <c r="H12" s="32"/>
      <c r="I12" s="33"/>
    </row>
    <row r="13" spans="1:9" ht="15">
      <c r="A13" s="47" t="s">
        <v>90</v>
      </c>
      <c r="B13" s="47" t="s">
        <v>72</v>
      </c>
      <c r="C13" s="47" t="s">
        <v>91</v>
      </c>
      <c r="D13" s="48">
        <v>61.39</v>
      </c>
      <c r="E13" s="48">
        <v>9.86340143264211</v>
      </c>
      <c r="F13" s="48">
        <v>71.25340143264211</v>
      </c>
      <c r="G13" s="48" t="s">
        <v>83</v>
      </c>
      <c r="H13" s="52">
        <f>F13*900</f>
        <v>64128.061289377896</v>
      </c>
      <c r="I13" s="53" t="s">
        <v>76</v>
      </c>
    </row>
    <row r="14" spans="1:9" ht="15">
      <c r="A14" s="47"/>
      <c r="B14" s="47"/>
      <c r="C14" s="47"/>
      <c r="D14" s="48"/>
      <c r="E14" s="48"/>
      <c r="F14" s="48"/>
      <c r="G14" s="48"/>
      <c r="H14" s="52"/>
      <c r="I14" s="53"/>
    </row>
    <row r="15" spans="1:9" ht="15">
      <c r="A15" s="47" t="s">
        <v>92</v>
      </c>
      <c r="B15" s="47" t="s">
        <v>72</v>
      </c>
      <c r="C15" s="47" t="s">
        <v>93</v>
      </c>
      <c r="D15" s="48">
        <v>61.47</v>
      </c>
      <c r="E15" s="48">
        <v>9.876254863406263</v>
      </c>
      <c r="F15" s="48">
        <v>71.34625486340626</v>
      </c>
      <c r="G15" s="48" t="s">
        <v>83</v>
      </c>
      <c r="H15" s="52">
        <f>F15*900</f>
        <v>64211.629377065634</v>
      </c>
      <c r="I15" s="53" t="s">
        <v>76</v>
      </c>
    </row>
    <row r="16" spans="1:9" ht="15">
      <c r="A16" s="47"/>
      <c r="B16" s="54"/>
      <c r="C16" s="54"/>
      <c r="D16" s="55"/>
      <c r="E16" s="55"/>
      <c r="F16" s="55"/>
      <c r="G16" s="55"/>
      <c r="H16" s="52"/>
      <c r="I16" s="53"/>
    </row>
    <row r="17" spans="1:9" ht="15">
      <c r="A17" s="56" t="s">
        <v>94</v>
      </c>
      <c r="B17" s="57" t="s">
        <v>72</v>
      </c>
      <c r="C17" s="57" t="s">
        <v>95</v>
      </c>
      <c r="D17" s="58">
        <v>61.47</v>
      </c>
      <c r="E17" s="58">
        <v>9.88</v>
      </c>
      <c r="F17" s="58">
        <v>71.35</v>
      </c>
      <c r="G17" s="58" t="s">
        <v>83</v>
      </c>
      <c r="H17" s="52">
        <f>F17*900</f>
        <v>64214.99999999999</v>
      </c>
      <c r="I17" s="53" t="s">
        <v>76</v>
      </c>
    </row>
    <row r="18" spans="1:9" ht="15">
      <c r="A18" s="47" t="s">
        <v>96</v>
      </c>
      <c r="B18" s="47" t="s">
        <v>74</v>
      </c>
      <c r="C18" s="47" t="s">
        <v>95</v>
      </c>
      <c r="D18" s="48">
        <v>36.59</v>
      </c>
      <c r="E18" s="48">
        <v>5.878837895754599</v>
      </c>
      <c r="F18" s="48">
        <v>42.4688378957546</v>
      </c>
      <c r="G18" s="48" t="s">
        <v>97</v>
      </c>
      <c r="H18" s="52">
        <f>F18*900</f>
        <v>38221.954106179146</v>
      </c>
      <c r="I18" s="53" t="s">
        <v>76</v>
      </c>
    </row>
    <row r="19" spans="1:9" ht="15">
      <c r="A19" s="47"/>
      <c r="B19" s="47"/>
      <c r="C19" s="47"/>
      <c r="D19" s="48"/>
      <c r="E19" s="48"/>
      <c r="F19" s="48"/>
      <c r="G19" s="48"/>
      <c r="H19" s="52"/>
      <c r="I19" s="53"/>
    </row>
    <row r="20" spans="1:9" ht="15">
      <c r="A20" s="47" t="s">
        <v>98</v>
      </c>
      <c r="B20" s="47" t="s">
        <v>72</v>
      </c>
      <c r="C20" s="47" t="s">
        <v>99</v>
      </c>
      <c r="D20" s="48">
        <v>61.47</v>
      </c>
      <c r="E20" s="48">
        <v>9.876254863406263</v>
      </c>
      <c r="F20" s="48">
        <v>71.34625486340626</v>
      </c>
      <c r="G20" s="48" t="s">
        <v>83</v>
      </c>
      <c r="H20" s="52">
        <f>F20*900</f>
        <v>64211.629377065634</v>
      </c>
      <c r="I20" s="53" t="s">
        <v>76</v>
      </c>
    </row>
    <row r="21" spans="1:9" ht="15">
      <c r="A21" s="47"/>
      <c r="B21" s="47"/>
      <c r="C21" s="47"/>
      <c r="D21" s="48"/>
      <c r="E21" s="48"/>
      <c r="F21" s="48"/>
      <c r="G21" s="48"/>
      <c r="H21" s="52"/>
      <c r="I21" s="53"/>
    </row>
    <row r="22" spans="1:9" ht="15">
      <c r="A22" s="47" t="s">
        <v>100</v>
      </c>
      <c r="B22" s="47" t="s">
        <v>73</v>
      </c>
      <c r="C22" s="47" t="s">
        <v>101</v>
      </c>
      <c r="D22" s="48">
        <v>50.68</v>
      </c>
      <c r="E22" s="48">
        <v>8.142648389091091</v>
      </c>
      <c r="F22" s="48">
        <v>58.82264838909109</v>
      </c>
      <c r="G22" s="48" t="s">
        <v>97</v>
      </c>
      <c r="H22" s="52">
        <f>F22*900</f>
        <v>52940.383550181985</v>
      </c>
      <c r="I22" s="53" t="s">
        <v>76</v>
      </c>
    </row>
    <row r="23" spans="1:9" ht="15">
      <c r="A23" s="47" t="s">
        <v>102</v>
      </c>
      <c r="B23" s="47" t="s">
        <v>72</v>
      </c>
      <c r="C23" s="47" t="s">
        <v>101</v>
      </c>
      <c r="D23" s="48">
        <v>61.47</v>
      </c>
      <c r="E23" s="48">
        <v>9.876254863406263</v>
      </c>
      <c r="F23" s="48">
        <v>71.34625486340626</v>
      </c>
      <c r="G23" s="48" t="s">
        <v>83</v>
      </c>
      <c r="H23" s="52">
        <f>F23*900</f>
        <v>64211.629377065634</v>
      </c>
      <c r="I23" s="53" t="s">
        <v>76</v>
      </c>
    </row>
    <row r="24" spans="1:9" ht="15">
      <c r="A24" s="28" t="s">
        <v>103</v>
      </c>
      <c r="B24" s="28"/>
      <c r="C24" s="28"/>
      <c r="D24" s="28"/>
      <c r="E24" s="28"/>
      <c r="F24" s="28"/>
      <c r="G24" s="28"/>
      <c r="H24" s="28"/>
      <c r="I24" s="39"/>
    </row>
    <row r="25" spans="1:9" ht="15">
      <c r="A25" s="34" t="s">
        <v>104</v>
      </c>
      <c r="B25" s="34" t="s">
        <v>73</v>
      </c>
      <c r="C25" s="34" t="s">
        <v>82</v>
      </c>
      <c r="D25" s="36">
        <v>54.09</v>
      </c>
      <c r="E25" s="36">
        <v>8.690525875413124</v>
      </c>
      <c r="F25" s="36">
        <v>62.780525875413126</v>
      </c>
      <c r="G25" s="36" t="s">
        <v>97</v>
      </c>
      <c r="H25" s="32">
        <f>F25*900</f>
        <v>56502.47328787181</v>
      </c>
      <c r="I25" s="33"/>
    </row>
    <row r="26" spans="1:9" ht="15">
      <c r="A26" s="34" t="s">
        <v>105</v>
      </c>
      <c r="B26" s="34"/>
      <c r="C26" s="34" t="s">
        <v>82</v>
      </c>
      <c r="D26" s="34">
        <v>11.05</v>
      </c>
      <c r="E26" s="36"/>
      <c r="F26" s="36"/>
      <c r="G26" s="36"/>
      <c r="H26" s="32"/>
      <c r="I26" s="33"/>
    </row>
    <row r="27" spans="1:9" ht="15">
      <c r="A27" s="47" t="s">
        <v>106</v>
      </c>
      <c r="B27" s="47" t="s">
        <v>73</v>
      </c>
      <c r="C27" s="47" t="s">
        <v>82</v>
      </c>
      <c r="D27" s="48">
        <v>50</v>
      </c>
      <c r="E27" s="48">
        <v>8.03339422759579</v>
      </c>
      <c r="F27" s="48">
        <v>58.03339422759579</v>
      </c>
      <c r="G27" s="48" t="s">
        <v>83</v>
      </c>
      <c r="H27" s="52">
        <f>F27*900</f>
        <v>52230.05480483621</v>
      </c>
      <c r="I27" s="53" t="s">
        <v>86</v>
      </c>
    </row>
    <row r="28" spans="1:9" ht="15">
      <c r="A28" s="47" t="s">
        <v>107</v>
      </c>
      <c r="B28" s="47"/>
      <c r="C28" s="47" t="s">
        <v>82</v>
      </c>
      <c r="D28" s="47">
        <v>14.45</v>
      </c>
      <c r="E28" s="48"/>
      <c r="F28" s="48"/>
      <c r="G28" s="48"/>
      <c r="H28" s="52"/>
      <c r="I28" s="53"/>
    </row>
    <row r="29" spans="1:9" ht="15">
      <c r="A29" s="34" t="s">
        <v>108</v>
      </c>
      <c r="B29" s="34" t="s">
        <v>73</v>
      </c>
      <c r="C29" s="34" t="s">
        <v>82</v>
      </c>
      <c r="D29" s="36">
        <v>49.98</v>
      </c>
      <c r="E29" s="36">
        <v>8.03018086990475</v>
      </c>
      <c r="F29" s="36">
        <v>58.010180869904744</v>
      </c>
      <c r="G29" s="36" t="s">
        <v>83</v>
      </c>
      <c r="H29" s="32">
        <f>F29*900</f>
        <v>52209.16278291427</v>
      </c>
      <c r="I29" s="33"/>
    </row>
    <row r="30" spans="1:9" ht="15">
      <c r="A30" s="34" t="s">
        <v>109</v>
      </c>
      <c r="B30" s="34"/>
      <c r="C30" s="34" t="s">
        <v>82</v>
      </c>
      <c r="D30" s="34">
        <v>14.55</v>
      </c>
      <c r="E30" s="36"/>
      <c r="F30" s="36"/>
      <c r="G30" s="36"/>
      <c r="H30" s="32"/>
      <c r="I30" s="33"/>
    </row>
    <row r="31" spans="1:9" ht="15">
      <c r="A31" s="34" t="s">
        <v>110</v>
      </c>
      <c r="B31" s="34" t="s">
        <v>72</v>
      </c>
      <c r="C31" s="34" t="s">
        <v>82</v>
      </c>
      <c r="D31" s="36">
        <v>59.67</v>
      </c>
      <c r="E31" s="36">
        <v>9.587052671212817</v>
      </c>
      <c r="F31" s="36">
        <v>69.25705267121282</v>
      </c>
      <c r="G31" s="36" t="s">
        <v>83</v>
      </c>
      <c r="H31" s="32">
        <f>F31*900</f>
        <v>62331.34740409154</v>
      </c>
      <c r="I31" s="33"/>
    </row>
    <row r="32" spans="1:9" ht="15">
      <c r="A32" s="34" t="s">
        <v>111</v>
      </c>
      <c r="B32" s="34"/>
      <c r="C32" s="34" t="s">
        <v>82</v>
      </c>
      <c r="D32" s="34">
        <v>9.41</v>
      </c>
      <c r="E32" s="36"/>
      <c r="F32" s="36"/>
      <c r="G32" s="36"/>
      <c r="H32" s="32"/>
      <c r="I32" s="33"/>
    </row>
    <row r="33" spans="1:9" ht="15">
      <c r="A33" s="34" t="s">
        <v>112</v>
      </c>
      <c r="B33" s="34" t="s">
        <v>72</v>
      </c>
      <c r="C33" s="34" t="s">
        <v>82</v>
      </c>
      <c r="D33" s="36">
        <v>59.67</v>
      </c>
      <c r="E33" s="36">
        <v>9.587052671212817</v>
      </c>
      <c r="F33" s="36">
        <v>69.25705267121282</v>
      </c>
      <c r="G33" s="36" t="s">
        <v>97</v>
      </c>
      <c r="H33" s="32">
        <f>F33*900</f>
        <v>62331.34740409154</v>
      </c>
      <c r="I33" s="33"/>
    </row>
    <row r="34" spans="1:9" ht="15">
      <c r="A34" s="34" t="s">
        <v>113</v>
      </c>
      <c r="B34" s="34"/>
      <c r="C34" s="34" t="s">
        <v>82</v>
      </c>
      <c r="D34" s="34">
        <v>6.85</v>
      </c>
      <c r="E34" s="36"/>
      <c r="F34" s="36"/>
      <c r="G34" s="36"/>
      <c r="H34" s="32"/>
      <c r="I34" s="33"/>
    </row>
    <row r="35" spans="1:9" ht="15">
      <c r="A35" s="59" t="s">
        <v>114</v>
      </c>
      <c r="B35" s="60" t="s">
        <v>73</v>
      </c>
      <c r="C35" s="60" t="s">
        <v>91</v>
      </c>
      <c r="D35" s="61">
        <v>49.98</v>
      </c>
      <c r="E35" s="61">
        <v>8.03</v>
      </c>
      <c r="F35" s="61">
        <v>58.01</v>
      </c>
      <c r="G35" s="61" t="s">
        <v>83</v>
      </c>
      <c r="H35" s="52">
        <f aca="true" t="shared" si="0" ref="H35:H42">F35*900</f>
        <v>52209</v>
      </c>
      <c r="I35" s="53" t="s">
        <v>76</v>
      </c>
    </row>
    <row r="36" spans="1:9" ht="15">
      <c r="A36" s="34" t="s">
        <v>115</v>
      </c>
      <c r="B36" s="34" t="s">
        <v>72</v>
      </c>
      <c r="C36" s="34" t="s">
        <v>91</v>
      </c>
      <c r="D36" s="36">
        <v>61.39</v>
      </c>
      <c r="E36" s="36">
        <v>9.86340143264211</v>
      </c>
      <c r="F36" s="36">
        <v>71.25340143264211</v>
      </c>
      <c r="G36" s="36" t="s">
        <v>83</v>
      </c>
      <c r="H36" s="32">
        <f t="shared" si="0"/>
        <v>64128.061289377896</v>
      </c>
      <c r="I36" s="33"/>
    </row>
    <row r="37" spans="1:9" ht="15">
      <c r="A37" s="47" t="s">
        <v>116</v>
      </c>
      <c r="B37" s="47" t="s">
        <v>72</v>
      </c>
      <c r="C37" s="47" t="s">
        <v>91</v>
      </c>
      <c r="D37" s="48">
        <v>61.39</v>
      </c>
      <c r="E37" s="48">
        <v>9.86340143264211</v>
      </c>
      <c r="F37" s="48">
        <v>71.25340143264211</v>
      </c>
      <c r="G37" s="48" t="s">
        <v>97</v>
      </c>
      <c r="H37" s="52">
        <f t="shared" si="0"/>
        <v>64128.061289377896</v>
      </c>
      <c r="I37" s="53" t="s">
        <v>76</v>
      </c>
    </row>
    <row r="38" spans="1:9" ht="15">
      <c r="A38" s="34"/>
      <c r="B38" s="37"/>
      <c r="C38" s="37"/>
      <c r="D38" s="38"/>
      <c r="E38" s="38"/>
      <c r="F38" s="38"/>
      <c r="G38" s="38"/>
      <c r="H38" s="43"/>
      <c r="I38" s="33"/>
    </row>
    <row r="39" spans="1:9" ht="15">
      <c r="A39" s="40" t="s">
        <v>117</v>
      </c>
      <c r="B39" s="41" t="s">
        <v>73</v>
      </c>
      <c r="C39" s="41" t="s">
        <v>93</v>
      </c>
      <c r="D39" s="42">
        <v>50</v>
      </c>
      <c r="E39" s="42">
        <v>8.03</v>
      </c>
      <c r="F39" s="42">
        <v>58.03</v>
      </c>
      <c r="G39" s="42" t="s">
        <v>83</v>
      </c>
      <c r="H39" s="32">
        <f>F39*900</f>
        <v>52227</v>
      </c>
      <c r="I39" s="44"/>
    </row>
    <row r="40" spans="1:9" ht="15">
      <c r="A40" s="56" t="s">
        <v>118</v>
      </c>
      <c r="B40" s="57" t="s">
        <v>73</v>
      </c>
      <c r="C40" s="57" t="s">
        <v>93</v>
      </c>
      <c r="D40" s="58">
        <v>49.67</v>
      </c>
      <c r="E40" s="58">
        <v>7.98</v>
      </c>
      <c r="F40" s="58">
        <v>57.65</v>
      </c>
      <c r="G40" s="58" t="s">
        <v>83</v>
      </c>
      <c r="H40" s="52">
        <f t="shared" si="0"/>
        <v>51885</v>
      </c>
      <c r="I40" s="53" t="s">
        <v>76</v>
      </c>
    </row>
    <row r="41" spans="1:9" ht="15">
      <c r="A41" s="34" t="s">
        <v>119</v>
      </c>
      <c r="B41" s="34" t="s">
        <v>72</v>
      </c>
      <c r="C41" s="34" t="s">
        <v>93</v>
      </c>
      <c r="D41" s="36">
        <v>61.47</v>
      </c>
      <c r="E41" s="36">
        <v>9.876254863406263</v>
      </c>
      <c r="F41" s="36">
        <v>71.34625486340626</v>
      </c>
      <c r="G41" s="36" t="s">
        <v>83</v>
      </c>
      <c r="H41" s="32">
        <f t="shared" si="0"/>
        <v>64211.629377065634</v>
      </c>
      <c r="I41" s="33"/>
    </row>
    <row r="42" spans="1:9" ht="15">
      <c r="A42" s="47" t="s">
        <v>120</v>
      </c>
      <c r="B42" s="47" t="s">
        <v>72</v>
      </c>
      <c r="C42" s="47" t="s">
        <v>93</v>
      </c>
      <c r="D42" s="48">
        <v>61.47</v>
      </c>
      <c r="E42" s="48">
        <v>9.876254863406263</v>
      </c>
      <c r="F42" s="48">
        <v>71.34625486340626</v>
      </c>
      <c r="G42" s="48" t="s">
        <v>97</v>
      </c>
      <c r="H42" s="52">
        <f t="shared" si="0"/>
        <v>64211.629377065634</v>
      </c>
      <c r="I42" s="53" t="s">
        <v>76</v>
      </c>
    </row>
    <row r="43" spans="1:9" ht="15">
      <c r="A43" s="34"/>
      <c r="B43" s="34"/>
      <c r="C43" s="34"/>
      <c r="D43" s="36"/>
      <c r="E43" s="36"/>
      <c r="F43" s="36"/>
      <c r="G43" s="36"/>
      <c r="H43" s="32"/>
      <c r="I43" s="45"/>
    </row>
    <row r="44" spans="1:9" ht="15">
      <c r="A44" s="59" t="s">
        <v>121</v>
      </c>
      <c r="B44" s="60" t="s">
        <v>73</v>
      </c>
      <c r="C44" s="60" t="s">
        <v>95</v>
      </c>
      <c r="D44" s="61">
        <v>50</v>
      </c>
      <c r="E44" s="61">
        <v>8.03</v>
      </c>
      <c r="F44" s="61">
        <v>58.03</v>
      </c>
      <c r="G44" s="61" t="s">
        <v>83</v>
      </c>
      <c r="H44" s="52">
        <f>F44*900</f>
        <v>52227</v>
      </c>
      <c r="I44" s="53" t="s">
        <v>76</v>
      </c>
    </row>
    <row r="45" spans="1:9" ht="15">
      <c r="A45" s="47" t="s">
        <v>122</v>
      </c>
      <c r="B45" s="47" t="s">
        <v>73</v>
      </c>
      <c r="C45" s="47" t="s">
        <v>95</v>
      </c>
      <c r="D45" s="48">
        <v>49.67</v>
      </c>
      <c r="E45" s="48">
        <v>7.9803738256936585</v>
      </c>
      <c r="F45" s="48">
        <v>57.65037382569366</v>
      </c>
      <c r="G45" s="48" t="s">
        <v>83</v>
      </c>
      <c r="H45" s="52">
        <f>F45*900</f>
        <v>51885.336443124295</v>
      </c>
      <c r="I45" s="53" t="s">
        <v>76</v>
      </c>
    </row>
    <row r="46" spans="1:9" ht="15">
      <c r="A46" s="34" t="s">
        <v>123</v>
      </c>
      <c r="B46" s="34" t="s">
        <v>72</v>
      </c>
      <c r="C46" s="34" t="s">
        <v>95</v>
      </c>
      <c r="D46" s="36">
        <v>61.47</v>
      </c>
      <c r="E46" s="36">
        <v>9.876254863406263</v>
      </c>
      <c r="F46" s="36">
        <v>71.34625486340626</v>
      </c>
      <c r="G46" s="36" t="s">
        <v>83</v>
      </c>
      <c r="H46" s="32">
        <f>F46*900</f>
        <v>64211.629377065634</v>
      </c>
      <c r="I46" s="33"/>
    </row>
    <row r="47" spans="1:9" ht="15">
      <c r="A47" s="47" t="s">
        <v>124</v>
      </c>
      <c r="B47" s="47" t="s">
        <v>72</v>
      </c>
      <c r="C47" s="47" t="s">
        <v>95</v>
      </c>
      <c r="D47" s="48">
        <v>61.47</v>
      </c>
      <c r="E47" s="48">
        <v>9.876254863406263</v>
      </c>
      <c r="F47" s="48">
        <v>71.34625486340626</v>
      </c>
      <c r="G47" s="48" t="s">
        <v>97</v>
      </c>
      <c r="H47" s="52">
        <f>F47*900</f>
        <v>64211.629377065634</v>
      </c>
      <c r="I47" s="53" t="s">
        <v>76</v>
      </c>
    </row>
    <row r="48" spans="1:9" ht="15">
      <c r="A48" s="34"/>
      <c r="B48" s="34"/>
      <c r="C48" s="34"/>
      <c r="D48" s="36"/>
      <c r="E48" s="36"/>
      <c r="F48" s="36"/>
      <c r="G48" s="36"/>
      <c r="H48" s="32"/>
      <c r="I48" s="33"/>
    </row>
    <row r="49" spans="1:9" ht="15">
      <c r="A49" s="34" t="s">
        <v>125</v>
      </c>
      <c r="B49" s="34" t="s">
        <v>73</v>
      </c>
      <c r="C49" s="34" t="s">
        <v>99</v>
      </c>
      <c r="D49" s="36">
        <v>50</v>
      </c>
      <c r="E49" s="36">
        <v>8.03339422759579</v>
      </c>
      <c r="F49" s="36">
        <v>58.03339422759579</v>
      </c>
      <c r="G49" s="36" t="s">
        <v>83</v>
      </c>
      <c r="H49" s="32">
        <f>F49*900</f>
        <v>52230.05480483621</v>
      </c>
      <c r="I49" s="33"/>
    </row>
    <row r="50" spans="1:9" ht="15">
      <c r="A50" s="47" t="s">
        <v>126</v>
      </c>
      <c r="B50" s="47" t="s">
        <v>73</v>
      </c>
      <c r="C50" s="47" t="s">
        <v>99</v>
      </c>
      <c r="D50" s="48">
        <v>49.67</v>
      </c>
      <c r="E50" s="48">
        <v>7.9803738256936585</v>
      </c>
      <c r="F50" s="48">
        <v>57.65037382569366</v>
      </c>
      <c r="G50" s="48" t="s">
        <v>83</v>
      </c>
      <c r="H50" s="52">
        <f>F50*900</f>
        <v>51885.336443124295</v>
      </c>
      <c r="I50" s="53" t="s">
        <v>76</v>
      </c>
    </row>
    <row r="51" spans="1:9" ht="15">
      <c r="A51" s="34" t="s">
        <v>127</v>
      </c>
      <c r="B51" s="34" t="s">
        <v>72</v>
      </c>
      <c r="C51" s="34" t="s">
        <v>99</v>
      </c>
      <c r="D51" s="36">
        <v>61.47</v>
      </c>
      <c r="E51" s="36">
        <v>9.876254863406263</v>
      </c>
      <c r="F51" s="36">
        <v>71.34625486340626</v>
      </c>
      <c r="G51" s="36" t="s">
        <v>83</v>
      </c>
      <c r="H51" s="32">
        <f>F51*900</f>
        <v>64211.629377065634</v>
      </c>
      <c r="I51" s="33"/>
    </row>
    <row r="52" spans="1:9" ht="15">
      <c r="A52" s="47" t="s">
        <v>128</v>
      </c>
      <c r="B52" s="47" t="s">
        <v>72</v>
      </c>
      <c r="C52" s="47" t="s">
        <v>99</v>
      </c>
      <c r="D52" s="48">
        <v>61.47</v>
      </c>
      <c r="E52" s="48">
        <v>9.876254863406263</v>
      </c>
      <c r="F52" s="48">
        <v>71.34625486340626</v>
      </c>
      <c r="G52" s="48" t="s">
        <v>97</v>
      </c>
      <c r="H52" s="52">
        <f>F52*900</f>
        <v>64211.629377065634</v>
      </c>
      <c r="I52" s="53" t="s">
        <v>76</v>
      </c>
    </row>
    <row r="53" spans="1:9" ht="15">
      <c r="A53" s="34"/>
      <c r="B53" s="34"/>
      <c r="C53" s="34"/>
      <c r="D53" s="36"/>
      <c r="E53" s="36"/>
      <c r="F53" s="36"/>
      <c r="G53" s="36"/>
      <c r="H53" s="32"/>
      <c r="I53" s="33"/>
    </row>
    <row r="54" spans="1:9" ht="15">
      <c r="A54" s="34" t="s">
        <v>129</v>
      </c>
      <c r="B54" s="34" t="s">
        <v>73</v>
      </c>
      <c r="C54" s="34" t="s">
        <v>101</v>
      </c>
      <c r="D54" s="36">
        <v>50</v>
      </c>
      <c r="E54" s="36">
        <v>8.03339422759579</v>
      </c>
      <c r="F54" s="36">
        <v>58.03339422759579</v>
      </c>
      <c r="G54" s="36" t="s">
        <v>83</v>
      </c>
      <c r="H54" s="32">
        <f>F54*900</f>
        <v>52230.05480483621</v>
      </c>
      <c r="I54" s="33"/>
    </row>
    <row r="55" spans="1:9" ht="15">
      <c r="A55" s="34" t="s">
        <v>130</v>
      </c>
      <c r="B55" s="34" t="s">
        <v>73</v>
      </c>
      <c r="C55" s="34" t="s">
        <v>101</v>
      </c>
      <c r="D55" s="36">
        <v>48.97</v>
      </c>
      <c r="E55" s="36">
        <v>7.867906306507316</v>
      </c>
      <c r="F55" s="36">
        <v>56.837906306507314</v>
      </c>
      <c r="G55" s="36" t="s">
        <v>83</v>
      </c>
      <c r="H55" s="32">
        <f>F55*900</f>
        <v>51154.115675856585</v>
      </c>
      <c r="I55" s="33"/>
    </row>
    <row r="56" spans="1:9" ht="15">
      <c r="A56" s="34" t="s">
        <v>131</v>
      </c>
      <c r="B56" s="34" t="s">
        <v>72</v>
      </c>
      <c r="C56" s="34" t="s">
        <v>101</v>
      </c>
      <c r="D56" s="36">
        <v>61.47</v>
      </c>
      <c r="E56" s="36">
        <v>9.876254863406263</v>
      </c>
      <c r="F56" s="36">
        <v>71.34625486340626</v>
      </c>
      <c r="G56" s="36" t="s">
        <v>83</v>
      </c>
      <c r="H56" s="32">
        <f>F56*900</f>
        <v>64211.629377065634</v>
      </c>
      <c r="I56" s="33"/>
    </row>
    <row r="57" spans="1:9" ht="15">
      <c r="A57" s="47" t="s">
        <v>132</v>
      </c>
      <c r="B57" s="47" t="s">
        <v>72</v>
      </c>
      <c r="C57" s="47" t="s">
        <v>101</v>
      </c>
      <c r="D57" s="48">
        <v>61.47</v>
      </c>
      <c r="E57" s="48">
        <v>9.876254863406263</v>
      </c>
      <c r="F57" s="48">
        <v>71.34625486340626</v>
      </c>
      <c r="G57" s="48" t="s">
        <v>97</v>
      </c>
      <c r="H57" s="52">
        <f>F57*900</f>
        <v>64211.629377065634</v>
      </c>
      <c r="I57" s="53" t="s">
        <v>76</v>
      </c>
    </row>
    <row r="58" spans="1:9" ht="15">
      <c r="A58" s="47" t="s">
        <v>133</v>
      </c>
      <c r="B58" s="47" t="s">
        <v>73</v>
      </c>
      <c r="C58" s="47" t="s">
        <v>101</v>
      </c>
      <c r="D58" s="48">
        <v>50.68</v>
      </c>
      <c r="E58" s="48">
        <v>8.142648389091091</v>
      </c>
      <c r="F58" s="48">
        <v>58.82264838909109</v>
      </c>
      <c r="G58" s="48" t="s">
        <v>97</v>
      </c>
      <c r="H58" s="52">
        <f>F58*900</f>
        <v>52940.383550181985</v>
      </c>
      <c r="I58" s="53" t="s">
        <v>76</v>
      </c>
    </row>
  </sheetData>
  <sheetProtection/>
  <mergeCells count="4">
    <mergeCell ref="A1:H1"/>
    <mergeCell ref="A4:H4"/>
    <mergeCell ref="A24:H24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7">
      <selection activeCell="A37" sqref="A37:I38"/>
    </sheetView>
  </sheetViews>
  <sheetFormatPr defaultColWidth="8.8515625" defaultRowHeight="15"/>
  <cols>
    <col min="1" max="1" width="14.57421875" style="0" customWidth="1"/>
    <col min="2" max="2" width="12.421875" style="0" customWidth="1"/>
    <col min="3" max="3" width="8.8515625" style="0" customWidth="1"/>
    <col min="4" max="5" width="10.7109375" style="0" customWidth="1"/>
    <col min="6" max="6" width="12.28125" style="0" customWidth="1"/>
    <col min="7" max="7" width="11.7109375" style="0" customWidth="1"/>
    <col min="8" max="8" width="12.7109375" style="0" customWidth="1"/>
    <col min="9" max="9" width="10.421875" style="0" customWidth="1"/>
  </cols>
  <sheetData>
    <row r="1" spans="1:9" ht="23.25">
      <c r="A1" s="18" t="s">
        <v>135</v>
      </c>
      <c r="B1" s="18"/>
      <c r="C1" s="18"/>
      <c r="D1" s="18"/>
      <c r="E1" s="18"/>
      <c r="F1" s="18"/>
      <c r="G1" s="18"/>
      <c r="H1" s="18"/>
      <c r="I1" s="18"/>
    </row>
    <row r="2" spans="1:9" ht="15.75" thickBot="1">
      <c r="A2" s="20" t="s">
        <v>134</v>
      </c>
      <c r="B2" s="20"/>
      <c r="C2" s="20"/>
      <c r="D2" s="20"/>
      <c r="E2" s="20"/>
      <c r="F2" s="20"/>
      <c r="G2" s="20"/>
      <c r="H2" s="20"/>
      <c r="I2" s="20"/>
    </row>
    <row r="3" spans="1:9" ht="51.75" thickBot="1">
      <c r="A3" s="62" t="s">
        <v>7</v>
      </c>
      <c r="B3" s="63" t="s">
        <v>15</v>
      </c>
      <c r="C3" s="1" t="s">
        <v>8</v>
      </c>
      <c r="D3" s="1" t="s">
        <v>9</v>
      </c>
      <c r="E3" s="1" t="s">
        <v>10</v>
      </c>
      <c r="F3" s="1" t="s">
        <v>11</v>
      </c>
      <c r="G3" s="63" t="s">
        <v>13</v>
      </c>
      <c r="H3" s="1" t="s">
        <v>12</v>
      </c>
      <c r="I3" s="1" t="s">
        <v>14</v>
      </c>
    </row>
    <row r="4" spans="1:9" ht="15">
      <c r="A4" s="64" t="s">
        <v>0</v>
      </c>
      <c r="B4" s="64"/>
      <c r="C4" s="64"/>
      <c r="D4" s="64"/>
      <c r="E4" s="64"/>
      <c r="F4" s="64"/>
      <c r="G4" s="64"/>
      <c r="H4" s="64"/>
      <c r="I4" s="5"/>
    </row>
    <row r="5" spans="1:9" ht="15">
      <c r="A5" s="8" t="s">
        <v>136</v>
      </c>
      <c r="B5" s="12" t="s">
        <v>73</v>
      </c>
      <c r="C5" s="8" t="s">
        <v>1</v>
      </c>
      <c r="D5" s="10">
        <v>48.08</v>
      </c>
      <c r="E5" s="14">
        <v>12.010604569744169</v>
      </c>
      <c r="F5" s="14">
        <v>60.090604569744166</v>
      </c>
      <c r="G5" s="10" t="s">
        <v>75</v>
      </c>
      <c r="H5" s="65">
        <f>F5*900</f>
        <v>54081.54411276975</v>
      </c>
      <c r="I5" s="12"/>
    </row>
    <row r="6" spans="1:9" ht="15">
      <c r="A6" s="9" t="s">
        <v>64</v>
      </c>
      <c r="B6" s="9"/>
      <c r="C6" s="9"/>
      <c r="D6" s="10">
        <v>15.38</v>
      </c>
      <c r="E6" s="14"/>
      <c r="F6" s="14"/>
      <c r="G6" s="14"/>
      <c r="H6" s="15"/>
      <c r="I6" s="12"/>
    </row>
    <row r="7" spans="1:9" ht="15">
      <c r="A7" s="9"/>
      <c r="B7" s="9"/>
      <c r="C7" s="9"/>
      <c r="D7" s="10"/>
      <c r="E7" s="14"/>
      <c r="F7" s="14"/>
      <c r="G7" s="14"/>
      <c r="H7" s="15"/>
      <c r="I7" s="12"/>
    </row>
    <row r="8" spans="1:9" ht="15">
      <c r="A8" s="8" t="s">
        <v>18</v>
      </c>
      <c r="B8" s="12" t="s">
        <v>72</v>
      </c>
      <c r="C8" s="8" t="s">
        <v>1</v>
      </c>
      <c r="D8" s="10">
        <v>64.28</v>
      </c>
      <c r="E8" s="14">
        <v>16.051262806638</v>
      </c>
      <c r="F8" s="14">
        <v>80.331262806638</v>
      </c>
      <c r="G8" s="10" t="s">
        <v>75</v>
      </c>
      <c r="H8" s="65">
        <f>F8*900</f>
        <v>72298.1365259742</v>
      </c>
      <c r="I8" s="12"/>
    </row>
    <row r="9" spans="1:9" ht="15">
      <c r="A9" s="9" t="s">
        <v>66</v>
      </c>
      <c r="B9" s="9"/>
      <c r="C9" s="9"/>
      <c r="D9" s="10">
        <v>25.99</v>
      </c>
      <c r="E9" s="14"/>
      <c r="F9" s="14"/>
      <c r="G9" s="14"/>
      <c r="H9" s="15"/>
      <c r="I9" s="12"/>
    </row>
    <row r="10" spans="1:9" ht="15">
      <c r="A10" s="8" t="s">
        <v>19</v>
      </c>
      <c r="B10" s="12" t="s">
        <v>72</v>
      </c>
      <c r="C10" s="8" t="s">
        <v>1</v>
      </c>
      <c r="D10" s="10">
        <v>64.28</v>
      </c>
      <c r="E10" s="14">
        <v>16.051262806638</v>
      </c>
      <c r="F10" s="14">
        <v>80.331262806638</v>
      </c>
      <c r="G10" s="10" t="s">
        <v>75</v>
      </c>
      <c r="H10" s="65">
        <f>F10*900</f>
        <v>72298.1365259742</v>
      </c>
      <c r="I10" s="12"/>
    </row>
    <row r="11" spans="1:9" ht="15">
      <c r="A11" s="9" t="s">
        <v>67</v>
      </c>
      <c r="B11" s="9"/>
      <c r="C11" s="9"/>
      <c r="D11" s="10">
        <v>14.79</v>
      </c>
      <c r="E11" s="14"/>
      <c r="F11" s="14"/>
      <c r="G11" s="14"/>
      <c r="H11" s="15"/>
      <c r="I11" s="12"/>
    </row>
    <row r="12" spans="1:9" ht="15">
      <c r="A12" s="9"/>
      <c r="B12" s="9"/>
      <c r="C12" s="9"/>
      <c r="D12" s="10"/>
      <c r="E12" s="14"/>
      <c r="F12" s="14"/>
      <c r="G12" s="14"/>
      <c r="H12" s="15"/>
      <c r="I12" s="12"/>
    </row>
    <row r="13" spans="1:9" ht="15">
      <c r="A13" s="8" t="s">
        <v>21</v>
      </c>
      <c r="B13" s="12" t="s">
        <v>73</v>
      </c>
      <c r="C13" s="8" t="s">
        <v>1</v>
      </c>
      <c r="D13" s="10">
        <v>48.08</v>
      </c>
      <c r="E13" s="14">
        <v>12.010604569744169</v>
      </c>
      <c r="F13" s="14">
        <v>60.090604569744166</v>
      </c>
      <c r="G13" s="10" t="s">
        <v>75</v>
      </c>
      <c r="H13" s="65">
        <f>F13*900</f>
        <v>54081.54411276975</v>
      </c>
      <c r="I13" s="12"/>
    </row>
    <row r="14" spans="1:9" ht="15">
      <c r="A14" s="9" t="s">
        <v>69</v>
      </c>
      <c r="B14" s="9"/>
      <c r="C14" s="9"/>
      <c r="D14" s="10">
        <v>15.38</v>
      </c>
      <c r="E14" s="14"/>
      <c r="F14" s="14"/>
      <c r="G14" s="14"/>
      <c r="H14" s="15"/>
      <c r="I14" s="12"/>
    </row>
    <row r="15" spans="1:9" ht="15">
      <c r="A15" s="66"/>
      <c r="B15" s="66"/>
      <c r="C15" s="66"/>
      <c r="D15" s="67"/>
      <c r="E15" s="68"/>
      <c r="F15" s="68"/>
      <c r="G15" s="68"/>
      <c r="H15" s="69"/>
      <c r="I15" s="70"/>
    </row>
    <row r="16" spans="1:9" ht="15">
      <c r="A16" s="71"/>
      <c r="B16" s="71"/>
      <c r="C16" s="71"/>
      <c r="D16" s="72"/>
      <c r="E16" s="72"/>
      <c r="F16" s="72"/>
      <c r="G16" s="72"/>
      <c r="H16" s="73"/>
      <c r="I16" s="74"/>
    </row>
    <row r="17" spans="1:9" ht="15">
      <c r="A17" s="8" t="s">
        <v>24</v>
      </c>
      <c r="B17" s="12" t="s">
        <v>72</v>
      </c>
      <c r="C17" s="8" t="s">
        <v>2</v>
      </c>
      <c r="D17" s="14">
        <v>65.56</v>
      </c>
      <c r="E17" s="14">
        <v>16.3705246920222</v>
      </c>
      <c r="F17" s="14">
        <v>81.9305246920222</v>
      </c>
      <c r="G17" s="10" t="s">
        <v>75</v>
      </c>
      <c r="H17" s="65">
        <f>F17*900</f>
        <v>73737.47222281998</v>
      </c>
      <c r="I17" s="12"/>
    </row>
    <row r="18" spans="1:9" ht="15">
      <c r="A18" s="77" t="s">
        <v>26</v>
      </c>
      <c r="B18" s="78" t="s">
        <v>73</v>
      </c>
      <c r="C18" s="77" t="s">
        <v>2</v>
      </c>
      <c r="D18" s="79">
        <v>48.08</v>
      </c>
      <c r="E18" s="79">
        <v>12.010604569744169</v>
      </c>
      <c r="F18" s="79">
        <v>60.090604569744166</v>
      </c>
      <c r="G18" s="80" t="s">
        <v>75</v>
      </c>
      <c r="H18" s="81">
        <f>F18*900</f>
        <v>54081.54411276975</v>
      </c>
      <c r="I18" s="78" t="s">
        <v>86</v>
      </c>
    </row>
    <row r="19" spans="1:9" ht="15">
      <c r="A19" s="77" t="s">
        <v>30</v>
      </c>
      <c r="B19" s="78" t="s">
        <v>73</v>
      </c>
      <c r="C19" s="77" t="s">
        <v>2</v>
      </c>
      <c r="D19" s="79">
        <v>48.08</v>
      </c>
      <c r="E19" s="79">
        <v>12.010604569744169</v>
      </c>
      <c r="F19" s="79">
        <v>60.090604569744166</v>
      </c>
      <c r="G19" s="80" t="s">
        <v>75</v>
      </c>
      <c r="H19" s="81">
        <f>F19*900</f>
        <v>54081.54411276975</v>
      </c>
      <c r="I19" s="78" t="s">
        <v>86</v>
      </c>
    </row>
    <row r="20" spans="1:9" ht="15">
      <c r="A20" s="71"/>
      <c r="B20" s="75"/>
      <c r="C20" s="71"/>
      <c r="D20" s="72"/>
      <c r="E20" s="72"/>
      <c r="F20" s="72"/>
      <c r="G20" s="72"/>
      <c r="H20" s="73"/>
      <c r="I20" s="74"/>
    </row>
    <row r="21" spans="1:9" ht="15">
      <c r="A21" s="8" t="s">
        <v>33</v>
      </c>
      <c r="B21" s="12" t="s">
        <v>72</v>
      </c>
      <c r="C21" s="8" t="s">
        <v>3</v>
      </c>
      <c r="D21" s="14">
        <v>65.63</v>
      </c>
      <c r="E21" s="14">
        <v>16.387984326379147</v>
      </c>
      <c r="F21" s="14">
        <v>82.01798432637915</v>
      </c>
      <c r="G21" s="10" t="s">
        <v>75</v>
      </c>
      <c r="H21" s="65">
        <f>F21*900</f>
        <v>73816.18589374123</v>
      </c>
      <c r="I21" s="12"/>
    </row>
    <row r="22" spans="1:9" ht="15">
      <c r="A22" s="8" t="s">
        <v>35</v>
      </c>
      <c r="B22" s="12" t="s">
        <v>73</v>
      </c>
      <c r="C22" s="8" t="s">
        <v>3</v>
      </c>
      <c r="D22" s="14">
        <v>48.77</v>
      </c>
      <c r="E22" s="14">
        <v>12.18270667983409</v>
      </c>
      <c r="F22" s="14">
        <v>60.952706679834094</v>
      </c>
      <c r="G22" s="10" t="s">
        <v>75</v>
      </c>
      <c r="H22" s="65">
        <f>F22*900</f>
        <v>54857.43601185068</v>
      </c>
      <c r="I22" s="12"/>
    </row>
    <row r="23" spans="1:9" ht="15">
      <c r="A23" s="82" t="s">
        <v>37</v>
      </c>
      <c r="B23" s="83" t="s">
        <v>74</v>
      </c>
      <c r="C23" s="84" t="s">
        <v>3</v>
      </c>
      <c r="D23" s="85">
        <v>29.24</v>
      </c>
      <c r="E23" s="85">
        <v>7.23</v>
      </c>
      <c r="F23" s="85">
        <v>36.47</v>
      </c>
      <c r="G23" s="85" t="s">
        <v>75</v>
      </c>
      <c r="H23" s="81">
        <f>F23*900</f>
        <v>32823</v>
      </c>
      <c r="I23" s="78" t="s">
        <v>86</v>
      </c>
    </row>
    <row r="24" spans="1:9" ht="15">
      <c r="A24" s="76" t="s">
        <v>39</v>
      </c>
      <c r="B24" s="70" t="s">
        <v>73</v>
      </c>
      <c r="C24" s="76" t="s">
        <v>3</v>
      </c>
      <c r="D24" s="68">
        <v>48.77</v>
      </c>
      <c r="E24" s="68">
        <v>12.18270667983409</v>
      </c>
      <c r="F24" s="68">
        <v>60.952706679834094</v>
      </c>
      <c r="G24" s="67" t="s">
        <v>75</v>
      </c>
      <c r="H24" s="65">
        <f>F24*900</f>
        <v>54857.43601185068</v>
      </c>
      <c r="I24" s="12"/>
    </row>
    <row r="25" spans="1:9" ht="15">
      <c r="A25" s="8" t="s">
        <v>41</v>
      </c>
      <c r="B25" s="12" t="s">
        <v>72</v>
      </c>
      <c r="C25" s="8" t="s">
        <v>3</v>
      </c>
      <c r="D25" s="14">
        <v>65.63</v>
      </c>
      <c r="E25" s="14">
        <v>16.387984326379147</v>
      </c>
      <c r="F25" s="14">
        <v>82.01798432637915</v>
      </c>
      <c r="G25" s="10" t="s">
        <v>75</v>
      </c>
      <c r="H25" s="65">
        <f>F25*900</f>
        <v>73816.18589374123</v>
      </c>
      <c r="I25" s="12"/>
    </row>
    <row r="26" spans="1:9" ht="15">
      <c r="A26" s="8"/>
      <c r="B26" s="9"/>
      <c r="C26" s="8"/>
      <c r="D26" s="10"/>
      <c r="E26" s="10"/>
      <c r="F26" s="10"/>
      <c r="G26" s="10"/>
      <c r="H26" s="65"/>
      <c r="I26" s="12"/>
    </row>
    <row r="27" spans="1:9" ht="15">
      <c r="A27" s="8" t="s">
        <v>42</v>
      </c>
      <c r="B27" s="12" t="s">
        <v>72</v>
      </c>
      <c r="C27" s="8" t="s">
        <v>4</v>
      </c>
      <c r="D27" s="14">
        <v>65.63</v>
      </c>
      <c r="E27" s="14">
        <v>16.387984326379147</v>
      </c>
      <c r="F27" s="14">
        <v>82.01798432637915</v>
      </c>
      <c r="G27" s="10" t="s">
        <v>75</v>
      </c>
      <c r="H27" s="65">
        <f>F27*900</f>
        <v>73816.18589374123</v>
      </c>
      <c r="I27" s="12"/>
    </row>
    <row r="28" spans="1:9" ht="15">
      <c r="A28" s="77" t="s">
        <v>44</v>
      </c>
      <c r="B28" s="78" t="s">
        <v>73</v>
      </c>
      <c r="C28" s="77" t="s">
        <v>4</v>
      </c>
      <c r="D28" s="79">
        <v>48.08</v>
      </c>
      <c r="E28" s="79">
        <v>12.010604569744169</v>
      </c>
      <c r="F28" s="79">
        <v>60.090604569744166</v>
      </c>
      <c r="G28" s="80" t="s">
        <v>75</v>
      </c>
      <c r="H28" s="81">
        <f>F28*900</f>
        <v>54081.54411276975</v>
      </c>
      <c r="I28" s="78" t="s">
        <v>86</v>
      </c>
    </row>
    <row r="29" spans="1:9" ht="15">
      <c r="A29" s="77" t="s">
        <v>48</v>
      </c>
      <c r="B29" s="78" t="s">
        <v>73</v>
      </c>
      <c r="C29" s="77" t="s">
        <v>4</v>
      </c>
      <c r="D29" s="79">
        <v>48.08</v>
      </c>
      <c r="E29" s="79">
        <v>12.010604569744169</v>
      </c>
      <c r="F29" s="79">
        <v>60.090604569744166</v>
      </c>
      <c r="G29" s="80" t="s">
        <v>75</v>
      </c>
      <c r="H29" s="81">
        <f>F29*900</f>
        <v>54081.54411276975</v>
      </c>
      <c r="I29" s="78" t="s">
        <v>86</v>
      </c>
    </row>
    <row r="30" spans="1:9" ht="15">
      <c r="A30" s="8" t="s">
        <v>50</v>
      </c>
      <c r="B30" s="12" t="s">
        <v>72</v>
      </c>
      <c r="C30" s="8" t="s">
        <v>4</v>
      </c>
      <c r="D30" s="14">
        <v>65.63</v>
      </c>
      <c r="E30" s="14">
        <v>16.387984326379147</v>
      </c>
      <c r="F30" s="14">
        <v>82.01798432637915</v>
      </c>
      <c r="G30" s="10" t="s">
        <v>75</v>
      </c>
      <c r="H30" s="65">
        <f>F30*900</f>
        <v>73816.18589374123</v>
      </c>
      <c r="I30" s="12"/>
    </row>
    <row r="31" spans="1:9" ht="15">
      <c r="A31" s="71"/>
      <c r="B31" s="75"/>
      <c r="C31" s="71"/>
      <c r="D31" s="72"/>
      <c r="E31" s="72"/>
      <c r="F31" s="72"/>
      <c r="G31" s="72"/>
      <c r="H31" s="73"/>
      <c r="I31" s="74"/>
    </row>
    <row r="32" spans="1:9" ht="15">
      <c r="A32" s="77" t="s">
        <v>51</v>
      </c>
      <c r="B32" s="78" t="s">
        <v>72</v>
      </c>
      <c r="C32" s="77" t="s">
        <v>5</v>
      </c>
      <c r="D32" s="79">
        <v>65.63</v>
      </c>
      <c r="E32" s="79">
        <v>16.387984326379147</v>
      </c>
      <c r="F32" s="79">
        <v>82.01798432637915</v>
      </c>
      <c r="G32" s="80" t="s">
        <v>75</v>
      </c>
      <c r="H32" s="81">
        <f>F32*900</f>
        <v>73816.18589374123</v>
      </c>
      <c r="I32" s="78" t="s">
        <v>86</v>
      </c>
    </row>
    <row r="33" spans="1:9" ht="15">
      <c r="A33" s="77" t="s">
        <v>57</v>
      </c>
      <c r="B33" s="78" t="s">
        <v>73</v>
      </c>
      <c r="C33" s="77" t="s">
        <v>5</v>
      </c>
      <c r="D33" s="79">
        <v>48.08</v>
      </c>
      <c r="E33" s="79">
        <v>12.010604569744169</v>
      </c>
      <c r="F33" s="79">
        <v>60.090604569744166</v>
      </c>
      <c r="G33" s="80" t="s">
        <v>75</v>
      </c>
      <c r="H33" s="81">
        <f>F33*900</f>
        <v>54081.54411276975</v>
      </c>
      <c r="I33" s="78" t="s">
        <v>86</v>
      </c>
    </row>
    <row r="34" spans="1:9" ht="15">
      <c r="A34" s="8" t="s">
        <v>59</v>
      </c>
      <c r="B34" s="12" t="s">
        <v>72</v>
      </c>
      <c r="C34" s="8" t="s">
        <v>5</v>
      </c>
      <c r="D34" s="14">
        <v>65.63</v>
      </c>
      <c r="E34" s="14">
        <v>16.387984326379147</v>
      </c>
      <c r="F34" s="14">
        <v>82.01798432637915</v>
      </c>
      <c r="G34" s="10" t="s">
        <v>75</v>
      </c>
      <c r="H34" s="65">
        <f>F34*900</f>
        <v>73816.18589374123</v>
      </c>
      <c r="I34" s="12"/>
    </row>
    <row r="35" spans="1:9" ht="15">
      <c r="A35" s="71"/>
      <c r="B35" s="75"/>
      <c r="C35" s="71"/>
      <c r="D35" s="72"/>
      <c r="E35" s="72"/>
      <c r="F35" s="72"/>
      <c r="G35" s="72"/>
      <c r="H35" s="73"/>
      <c r="I35" s="74"/>
    </row>
    <row r="36" spans="1:9" ht="15">
      <c r="A36" s="8" t="s">
        <v>60</v>
      </c>
      <c r="B36" s="12" t="s">
        <v>72</v>
      </c>
      <c r="C36" s="8" t="s">
        <v>6</v>
      </c>
      <c r="D36" s="14">
        <v>65.63</v>
      </c>
      <c r="E36" s="14">
        <v>16.387984326379147</v>
      </c>
      <c r="F36" s="14">
        <v>82.01798432637915</v>
      </c>
      <c r="G36" s="10" t="s">
        <v>75</v>
      </c>
      <c r="H36" s="65">
        <f>F36*900</f>
        <v>73816.18589374123</v>
      </c>
      <c r="I36" s="12"/>
    </row>
    <row r="37" spans="1:9" ht="15">
      <c r="A37" s="82" t="s">
        <v>63</v>
      </c>
      <c r="B37" s="83" t="s">
        <v>74</v>
      </c>
      <c r="C37" s="84" t="s">
        <v>6</v>
      </c>
      <c r="D37" s="85">
        <v>36.37</v>
      </c>
      <c r="E37" s="85">
        <v>9.09</v>
      </c>
      <c r="F37" s="85">
        <v>45.46</v>
      </c>
      <c r="G37" s="85" t="s">
        <v>75</v>
      </c>
      <c r="H37" s="86">
        <v>40914</v>
      </c>
      <c r="I37" s="87" t="s">
        <v>76</v>
      </c>
    </row>
    <row r="38" spans="1:9" ht="15">
      <c r="A38" s="77" t="s">
        <v>137</v>
      </c>
      <c r="B38" s="78" t="s">
        <v>73</v>
      </c>
      <c r="C38" s="77" t="s">
        <v>6</v>
      </c>
      <c r="D38" s="79">
        <v>48.08</v>
      </c>
      <c r="E38" s="79">
        <v>12.010604569744169</v>
      </c>
      <c r="F38" s="79">
        <v>60.090604569744166</v>
      </c>
      <c r="G38" s="80" t="s">
        <v>75</v>
      </c>
      <c r="H38" s="81">
        <f>F38*900</f>
        <v>54081.54411276975</v>
      </c>
      <c r="I38" s="87" t="s">
        <v>76</v>
      </c>
    </row>
    <row r="39" spans="1:9" ht="15">
      <c r="A39" s="8" t="s">
        <v>138</v>
      </c>
      <c r="B39" s="12" t="s">
        <v>72</v>
      </c>
      <c r="C39" s="8" t="s">
        <v>6</v>
      </c>
      <c r="D39" s="14">
        <v>65.63</v>
      </c>
      <c r="E39" s="14">
        <v>16.387984326379147</v>
      </c>
      <c r="F39" s="14">
        <v>82.01798432637915</v>
      </c>
      <c r="G39" s="10" t="s">
        <v>75</v>
      </c>
      <c r="H39" s="65">
        <f>F39*900</f>
        <v>73816.18589374123</v>
      </c>
      <c r="I39" s="12"/>
    </row>
  </sheetData>
  <sheetProtection/>
  <mergeCells count="3">
    <mergeCell ref="A4:H4"/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2">
      <selection activeCell="E90" sqref="E90"/>
    </sheetView>
  </sheetViews>
  <sheetFormatPr defaultColWidth="9.140625" defaultRowHeight="15"/>
  <cols>
    <col min="1" max="1" width="12.28125" style="0" customWidth="1"/>
    <col min="2" max="2" width="15.00390625" style="0" customWidth="1"/>
    <col min="4" max="5" width="10.57421875" style="0" customWidth="1"/>
    <col min="6" max="6" width="11.140625" style="0" customWidth="1"/>
    <col min="7" max="7" width="12.28125" style="0" customWidth="1"/>
    <col min="8" max="8" width="11.7109375" style="0" customWidth="1"/>
    <col min="9" max="9" width="10.421875" style="0" customWidth="1"/>
  </cols>
  <sheetData>
    <row r="1" spans="1:9" ht="15">
      <c r="A1" s="20" t="s">
        <v>204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88"/>
      <c r="B2" s="88" t="s">
        <v>139</v>
      </c>
      <c r="C2" s="88"/>
      <c r="D2" s="88"/>
      <c r="E2" s="88"/>
      <c r="F2" s="88" t="s">
        <v>140</v>
      </c>
      <c r="G2" s="88"/>
      <c r="H2" s="89"/>
      <c r="I2" s="90"/>
    </row>
    <row r="3" spans="1:9" ht="38.25">
      <c r="A3" s="91" t="s">
        <v>7</v>
      </c>
      <c r="B3" s="91" t="s">
        <v>15</v>
      </c>
      <c r="C3" s="91" t="s">
        <v>8</v>
      </c>
      <c r="D3" s="91" t="s">
        <v>141</v>
      </c>
      <c r="E3" s="91" t="s">
        <v>142</v>
      </c>
      <c r="F3" s="91" t="s">
        <v>11</v>
      </c>
      <c r="G3" s="91" t="s">
        <v>205</v>
      </c>
      <c r="H3" s="91" t="s">
        <v>80</v>
      </c>
      <c r="I3" s="92" t="s">
        <v>14</v>
      </c>
    </row>
    <row r="4" spans="1:9" ht="15">
      <c r="A4" s="103" t="s">
        <v>143</v>
      </c>
      <c r="B4" s="103" t="s">
        <v>74</v>
      </c>
      <c r="C4" s="103" t="s">
        <v>82</v>
      </c>
      <c r="D4" s="104">
        <v>28.25</v>
      </c>
      <c r="E4" s="104">
        <v>3.59</v>
      </c>
      <c r="F4" s="104">
        <v>31.84</v>
      </c>
      <c r="G4" s="104" t="s">
        <v>144</v>
      </c>
      <c r="H4" s="105">
        <f>F4*900</f>
        <v>28656</v>
      </c>
      <c r="I4" s="106" t="s">
        <v>76</v>
      </c>
    </row>
    <row r="5" spans="1:9" ht="15">
      <c r="A5" s="103" t="s">
        <v>145</v>
      </c>
      <c r="B5" s="103"/>
      <c r="C5" s="103"/>
      <c r="D5" s="104"/>
      <c r="E5" s="104"/>
      <c r="F5" s="104"/>
      <c r="G5" s="104"/>
      <c r="H5" s="107"/>
      <c r="I5" s="106"/>
    </row>
    <row r="6" spans="1:9" ht="15">
      <c r="A6" s="103" t="s">
        <v>146</v>
      </c>
      <c r="B6" s="103" t="s">
        <v>72</v>
      </c>
      <c r="C6" s="103" t="s">
        <v>82</v>
      </c>
      <c r="D6" s="104">
        <v>59.67</v>
      </c>
      <c r="E6" s="104">
        <v>7.58</v>
      </c>
      <c r="F6" s="104">
        <v>67.25</v>
      </c>
      <c r="G6" s="104" t="s">
        <v>144</v>
      </c>
      <c r="H6" s="105">
        <f>F6*900</f>
        <v>60525</v>
      </c>
      <c r="I6" s="108" t="s">
        <v>76</v>
      </c>
    </row>
    <row r="7" spans="1:9" ht="15">
      <c r="A7" s="103" t="s">
        <v>147</v>
      </c>
      <c r="B7" s="103"/>
      <c r="C7" s="103"/>
      <c r="D7" s="103"/>
      <c r="E7" s="104"/>
      <c r="F7" s="104"/>
      <c r="G7" s="104"/>
      <c r="H7" s="109"/>
      <c r="I7" s="106"/>
    </row>
    <row r="8" spans="1:9" ht="15">
      <c r="A8" s="103" t="s">
        <v>148</v>
      </c>
      <c r="B8" s="110" t="s">
        <v>74</v>
      </c>
      <c r="C8" s="110" t="s">
        <v>82</v>
      </c>
      <c r="D8" s="104">
        <v>30.51</v>
      </c>
      <c r="E8" s="104">
        <v>3.88</v>
      </c>
      <c r="F8" s="104">
        <v>34.39</v>
      </c>
      <c r="G8" s="104" t="s">
        <v>144</v>
      </c>
      <c r="H8" s="105">
        <f>F8*900</f>
        <v>30951</v>
      </c>
      <c r="I8" s="108" t="s">
        <v>76</v>
      </c>
    </row>
    <row r="9" spans="1:9" ht="15">
      <c r="A9" s="103" t="s">
        <v>149</v>
      </c>
      <c r="B9" s="111"/>
      <c r="C9" s="111"/>
      <c r="D9" s="103">
        <v>10.22</v>
      </c>
      <c r="E9" s="104"/>
      <c r="F9" s="104"/>
      <c r="G9" s="104"/>
      <c r="H9" s="109"/>
      <c r="I9" s="112"/>
    </row>
    <row r="10" spans="1:9" ht="15">
      <c r="A10" s="110" t="s">
        <v>150</v>
      </c>
      <c r="B10" s="110" t="s">
        <v>74</v>
      </c>
      <c r="C10" s="110" t="s">
        <v>82</v>
      </c>
      <c r="D10" s="113">
        <v>36.59</v>
      </c>
      <c r="E10" s="113">
        <v>4.65</v>
      </c>
      <c r="F10" s="113">
        <v>41.24</v>
      </c>
      <c r="G10" s="113" t="s">
        <v>144</v>
      </c>
      <c r="H10" s="105">
        <f>F10*900</f>
        <v>37116</v>
      </c>
      <c r="I10" s="106" t="s">
        <v>76</v>
      </c>
    </row>
    <row r="11" spans="1:9" ht="15">
      <c r="A11" s="103" t="s">
        <v>151</v>
      </c>
      <c r="B11" s="103"/>
      <c r="C11" s="103"/>
      <c r="D11" s="103">
        <v>13.47</v>
      </c>
      <c r="E11" s="104"/>
      <c r="F11" s="104"/>
      <c r="G11" s="104"/>
      <c r="H11" s="107"/>
      <c r="I11" s="114"/>
    </row>
    <row r="12" spans="1:9" ht="15">
      <c r="A12" s="103" t="s">
        <v>152</v>
      </c>
      <c r="B12" s="103" t="s">
        <v>73</v>
      </c>
      <c r="C12" s="103" t="s">
        <v>91</v>
      </c>
      <c r="D12" s="104">
        <v>50.68</v>
      </c>
      <c r="E12" s="104">
        <v>6.44</v>
      </c>
      <c r="F12" s="104">
        <v>57.12</v>
      </c>
      <c r="G12" s="104" t="s">
        <v>144</v>
      </c>
      <c r="H12" s="105">
        <f aca="true" t="shared" si="0" ref="H12:H18">F12*900</f>
        <v>51408</v>
      </c>
      <c r="I12" s="106" t="s">
        <v>76</v>
      </c>
    </row>
    <row r="13" spans="1:9" ht="15">
      <c r="A13" s="115" t="s">
        <v>153</v>
      </c>
      <c r="B13" s="115" t="s">
        <v>72</v>
      </c>
      <c r="C13" s="115" t="s">
        <v>91</v>
      </c>
      <c r="D13" s="116">
        <v>61.39</v>
      </c>
      <c r="E13" s="116">
        <v>7.8</v>
      </c>
      <c r="F13" s="116">
        <v>69.19</v>
      </c>
      <c r="G13" s="116" t="s">
        <v>144</v>
      </c>
      <c r="H13" s="105">
        <f t="shared" si="0"/>
        <v>62271</v>
      </c>
      <c r="I13" s="117" t="s">
        <v>76</v>
      </c>
    </row>
    <row r="14" spans="1:9" ht="15">
      <c r="A14" s="103" t="s">
        <v>90</v>
      </c>
      <c r="B14" s="103" t="s">
        <v>72</v>
      </c>
      <c r="C14" s="103" t="s">
        <v>91</v>
      </c>
      <c r="D14" s="104">
        <v>61.99</v>
      </c>
      <c r="E14" s="104">
        <v>7.88</v>
      </c>
      <c r="F14" s="104">
        <v>69.87</v>
      </c>
      <c r="G14" s="104" t="s">
        <v>97</v>
      </c>
      <c r="H14" s="105">
        <f t="shared" si="0"/>
        <v>62883.00000000001</v>
      </c>
      <c r="I14" s="106" t="s">
        <v>76</v>
      </c>
    </row>
    <row r="15" spans="1:9" ht="15">
      <c r="A15" s="103" t="s">
        <v>154</v>
      </c>
      <c r="B15" s="103" t="s">
        <v>73</v>
      </c>
      <c r="C15" s="103" t="s">
        <v>91</v>
      </c>
      <c r="D15" s="104">
        <v>54.04</v>
      </c>
      <c r="E15" s="104">
        <v>6.87</v>
      </c>
      <c r="F15" s="104">
        <v>60.91</v>
      </c>
      <c r="G15" s="104" t="s">
        <v>97</v>
      </c>
      <c r="H15" s="105">
        <f t="shared" si="0"/>
        <v>54819</v>
      </c>
      <c r="I15" s="106" t="s">
        <v>76</v>
      </c>
    </row>
    <row r="16" spans="1:9" ht="15">
      <c r="A16" s="103" t="s">
        <v>155</v>
      </c>
      <c r="B16" s="103" t="s">
        <v>73</v>
      </c>
      <c r="C16" s="103" t="s">
        <v>91</v>
      </c>
      <c r="D16" s="104">
        <v>54.17</v>
      </c>
      <c r="E16" s="104">
        <v>6.89</v>
      </c>
      <c r="F16" s="104">
        <v>61.06</v>
      </c>
      <c r="G16" s="104" t="s">
        <v>97</v>
      </c>
      <c r="H16" s="105">
        <f t="shared" si="0"/>
        <v>54954</v>
      </c>
      <c r="I16" s="106" t="s">
        <v>76</v>
      </c>
    </row>
    <row r="17" spans="1:9" ht="15">
      <c r="A17" s="118" t="s">
        <v>156</v>
      </c>
      <c r="B17" s="118" t="s">
        <v>73</v>
      </c>
      <c r="C17" s="118" t="s">
        <v>91</v>
      </c>
      <c r="D17" s="119">
        <v>54.09</v>
      </c>
      <c r="E17" s="119">
        <v>6.88</v>
      </c>
      <c r="F17" s="119">
        <v>60.97</v>
      </c>
      <c r="G17" s="119" t="s">
        <v>97</v>
      </c>
      <c r="H17" s="105">
        <f t="shared" si="0"/>
        <v>54873</v>
      </c>
      <c r="I17" s="106" t="s">
        <v>76</v>
      </c>
    </row>
    <row r="18" spans="1:9" ht="15">
      <c r="A18" s="103" t="s">
        <v>157</v>
      </c>
      <c r="B18" s="103" t="s">
        <v>74</v>
      </c>
      <c r="C18" s="103" t="s">
        <v>91</v>
      </c>
      <c r="D18" s="104">
        <v>36.7</v>
      </c>
      <c r="E18" s="104">
        <v>4.66</v>
      </c>
      <c r="F18" s="104">
        <v>41.36</v>
      </c>
      <c r="G18" s="104" t="s">
        <v>144</v>
      </c>
      <c r="H18" s="105">
        <f t="shared" si="0"/>
        <v>37224</v>
      </c>
      <c r="I18" s="106" t="s">
        <v>76</v>
      </c>
    </row>
    <row r="19" spans="1:9" ht="15">
      <c r="A19" s="103" t="s">
        <v>158</v>
      </c>
      <c r="B19" s="103" t="s">
        <v>73</v>
      </c>
      <c r="C19" s="103" t="s">
        <v>93</v>
      </c>
      <c r="D19" s="104">
        <v>50.68</v>
      </c>
      <c r="E19" s="104">
        <v>6.44</v>
      </c>
      <c r="F19" s="104">
        <v>57.12</v>
      </c>
      <c r="G19" s="104" t="s">
        <v>144</v>
      </c>
      <c r="H19" s="105">
        <f aca="true" t="shared" si="1" ref="H19:H25">F19*900</f>
        <v>51408</v>
      </c>
      <c r="I19" s="108" t="s">
        <v>76</v>
      </c>
    </row>
    <row r="20" spans="1:9" ht="15">
      <c r="A20" s="115" t="s">
        <v>159</v>
      </c>
      <c r="B20" s="115" t="s">
        <v>72</v>
      </c>
      <c r="C20" s="115" t="s">
        <v>93</v>
      </c>
      <c r="D20" s="116">
        <v>61.47</v>
      </c>
      <c r="E20" s="116">
        <v>7.81</v>
      </c>
      <c r="F20" s="116">
        <v>69.28</v>
      </c>
      <c r="G20" s="116" t="s">
        <v>144</v>
      </c>
      <c r="H20" s="105">
        <f t="shared" si="1"/>
        <v>62352</v>
      </c>
      <c r="I20" s="108" t="s">
        <v>76</v>
      </c>
    </row>
    <row r="21" spans="1:9" ht="15">
      <c r="A21" s="103" t="s">
        <v>92</v>
      </c>
      <c r="B21" s="103" t="s">
        <v>72</v>
      </c>
      <c r="C21" s="103" t="s">
        <v>93</v>
      </c>
      <c r="D21" s="104">
        <v>61.47</v>
      </c>
      <c r="E21" s="104">
        <v>7.81</v>
      </c>
      <c r="F21" s="104">
        <v>69.28</v>
      </c>
      <c r="G21" s="104" t="s">
        <v>97</v>
      </c>
      <c r="H21" s="105">
        <f t="shared" si="1"/>
        <v>62352</v>
      </c>
      <c r="I21" s="108" t="s">
        <v>76</v>
      </c>
    </row>
    <row r="22" spans="1:9" ht="15">
      <c r="A22" s="103" t="s">
        <v>160</v>
      </c>
      <c r="B22" s="103" t="s">
        <v>73</v>
      </c>
      <c r="C22" s="103" t="s">
        <v>93</v>
      </c>
      <c r="D22" s="104">
        <v>49.67</v>
      </c>
      <c r="E22" s="104">
        <v>6.31</v>
      </c>
      <c r="F22" s="104">
        <v>55.98</v>
      </c>
      <c r="G22" s="104" t="s">
        <v>97</v>
      </c>
      <c r="H22" s="105">
        <f t="shared" si="1"/>
        <v>50382</v>
      </c>
      <c r="I22" s="108" t="s">
        <v>76</v>
      </c>
    </row>
    <row r="23" spans="1:9" ht="15">
      <c r="A23" s="103" t="s">
        <v>161</v>
      </c>
      <c r="B23" s="103" t="s">
        <v>73</v>
      </c>
      <c r="C23" s="103" t="s">
        <v>93</v>
      </c>
      <c r="D23" s="104">
        <v>50</v>
      </c>
      <c r="E23" s="104">
        <v>6.36</v>
      </c>
      <c r="F23" s="104">
        <v>56.36</v>
      </c>
      <c r="G23" s="104" t="s">
        <v>97</v>
      </c>
      <c r="H23" s="105">
        <f t="shared" si="1"/>
        <v>50724</v>
      </c>
      <c r="I23" s="108" t="s">
        <v>76</v>
      </c>
    </row>
    <row r="24" spans="1:9" ht="15">
      <c r="A24" s="118" t="s">
        <v>162</v>
      </c>
      <c r="B24" s="118" t="s">
        <v>73</v>
      </c>
      <c r="C24" s="118" t="s">
        <v>93</v>
      </c>
      <c r="D24" s="119">
        <v>52.51</v>
      </c>
      <c r="E24" s="119">
        <v>6.67</v>
      </c>
      <c r="F24" s="119">
        <v>59.18</v>
      </c>
      <c r="G24" s="119" t="s">
        <v>97</v>
      </c>
      <c r="H24" s="105">
        <f t="shared" si="1"/>
        <v>53262</v>
      </c>
      <c r="I24" s="106" t="s">
        <v>76</v>
      </c>
    </row>
    <row r="25" spans="1:9" ht="15">
      <c r="A25" s="103" t="s">
        <v>163</v>
      </c>
      <c r="B25" s="103" t="s">
        <v>74</v>
      </c>
      <c r="C25" s="103" t="s">
        <v>93</v>
      </c>
      <c r="D25" s="104">
        <v>36.59</v>
      </c>
      <c r="E25" s="104">
        <v>4.65</v>
      </c>
      <c r="F25" s="104">
        <v>41.24</v>
      </c>
      <c r="G25" s="104" t="s">
        <v>144</v>
      </c>
      <c r="H25" s="105">
        <f t="shared" si="1"/>
        <v>37116</v>
      </c>
      <c r="I25" s="106" t="s">
        <v>76</v>
      </c>
    </row>
    <row r="26" spans="1:9" ht="15">
      <c r="A26" s="103" t="s">
        <v>164</v>
      </c>
      <c r="B26" s="103" t="s">
        <v>73</v>
      </c>
      <c r="C26" s="103" t="s">
        <v>95</v>
      </c>
      <c r="D26" s="104">
        <v>50.68</v>
      </c>
      <c r="E26" s="104">
        <v>6.44</v>
      </c>
      <c r="F26" s="104">
        <v>57.12</v>
      </c>
      <c r="G26" s="104" t="s">
        <v>144</v>
      </c>
      <c r="H26" s="105">
        <f aca="true" t="shared" si="2" ref="H26:H32">F26*900</f>
        <v>51408</v>
      </c>
      <c r="I26" s="106" t="s">
        <v>76</v>
      </c>
    </row>
    <row r="27" spans="1:9" ht="15">
      <c r="A27" s="115" t="s">
        <v>165</v>
      </c>
      <c r="B27" s="115" t="s">
        <v>72</v>
      </c>
      <c r="C27" s="115" t="s">
        <v>95</v>
      </c>
      <c r="D27" s="116">
        <v>61.47</v>
      </c>
      <c r="E27" s="116">
        <v>7.81</v>
      </c>
      <c r="F27" s="116">
        <v>69.28</v>
      </c>
      <c r="G27" s="116" t="s">
        <v>144</v>
      </c>
      <c r="H27" s="105">
        <f t="shared" si="2"/>
        <v>62352</v>
      </c>
      <c r="I27" s="106" t="s">
        <v>76</v>
      </c>
    </row>
    <row r="28" spans="1:9" ht="15">
      <c r="A28" s="103" t="s">
        <v>94</v>
      </c>
      <c r="B28" s="103" t="s">
        <v>72</v>
      </c>
      <c r="C28" s="103" t="s">
        <v>95</v>
      </c>
      <c r="D28" s="104">
        <v>61.47</v>
      </c>
      <c r="E28" s="104">
        <v>7.81</v>
      </c>
      <c r="F28" s="104">
        <v>69.28</v>
      </c>
      <c r="G28" s="104" t="s">
        <v>97</v>
      </c>
      <c r="H28" s="105">
        <f t="shared" si="2"/>
        <v>62352</v>
      </c>
      <c r="I28" s="106" t="s">
        <v>76</v>
      </c>
    </row>
    <row r="29" spans="1:9" ht="15">
      <c r="A29" s="103" t="s">
        <v>166</v>
      </c>
      <c r="B29" s="103" t="s">
        <v>73</v>
      </c>
      <c r="C29" s="103" t="s">
        <v>95</v>
      </c>
      <c r="D29" s="104">
        <v>49.67</v>
      </c>
      <c r="E29" s="104">
        <v>6.31</v>
      </c>
      <c r="F29" s="104">
        <v>55.98</v>
      </c>
      <c r="G29" s="104" t="s">
        <v>97</v>
      </c>
      <c r="H29" s="105">
        <f t="shared" si="2"/>
        <v>50382</v>
      </c>
      <c r="I29" s="108" t="s">
        <v>76</v>
      </c>
    </row>
    <row r="30" spans="1:9" ht="15">
      <c r="A30" s="103" t="s">
        <v>167</v>
      </c>
      <c r="B30" s="103" t="s">
        <v>73</v>
      </c>
      <c r="C30" s="103" t="s">
        <v>95</v>
      </c>
      <c r="D30" s="104">
        <v>50</v>
      </c>
      <c r="E30" s="104">
        <v>6.36</v>
      </c>
      <c r="F30" s="104">
        <v>56.36</v>
      </c>
      <c r="G30" s="104" t="s">
        <v>97</v>
      </c>
      <c r="H30" s="105">
        <f t="shared" si="2"/>
        <v>50724</v>
      </c>
      <c r="I30" s="108" t="s">
        <v>76</v>
      </c>
    </row>
    <row r="31" spans="1:9" ht="15">
      <c r="A31" s="118" t="s">
        <v>168</v>
      </c>
      <c r="B31" s="118" t="s">
        <v>73</v>
      </c>
      <c r="C31" s="118" t="s">
        <v>95</v>
      </c>
      <c r="D31" s="119">
        <v>52.51</v>
      </c>
      <c r="E31" s="119">
        <v>6.67</v>
      </c>
      <c r="F31" s="119">
        <v>59.18</v>
      </c>
      <c r="G31" s="119" t="s">
        <v>97</v>
      </c>
      <c r="H31" s="105">
        <f t="shared" si="2"/>
        <v>53262</v>
      </c>
      <c r="I31" s="108" t="s">
        <v>76</v>
      </c>
    </row>
    <row r="32" spans="1:9" ht="15">
      <c r="A32" s="103" t="s">
        <v>96</v>
      </c>
      <c r="B32" s="103" t="s">
        <v>74</v>
      </c>
      <c r="C32" s="103" t="s">
        <v>95</v>
      </c>
      <c r="D32" s="104">
        <v>36.59</v>
      </c>
      <c r="E32" s="104">
        <v>4.65</v>
      </c>
      <c r="F32" s="104">
        <v>41.24</v>
      </c>
      <c r="G32" s="104" t="s">
        <v>144</v>
      </c>
      <c r="H32" s="105">
        <f t="shared" si="2"/>
        <v>37116</v>
      </c>
      <c r="I32" s="120" t="s">
        <v>76</v>
      </c>
    </row>
    <row r="33" spans="1:9" ht="15">
      <c r="A33" s="103" t="s">
        <v>169</v>
      </c>
      <c r="B33" s="103" t="s">
        <v>73</v>
      </c>
      <c r="C33" s="103" t="s">
        <v>99</v>
      </c>
      <c r="D33" s="104">
        <v>50.68</v>
      </c>
      <c r="E33" s="104">
        <v>6.44</v>
      </c>
      <c r="F33" s="104">
        <v>57.12</v>
      </c>
      <c r="G33" s="104" t="s">
        <v>144</v>
      </c>
      <c r="H33" s="105">
        <f aca="true" t="shared" si="3" ref="H33:H39">F33*900</f>
        <v>51408</v>
      </c>
      <c r="I33" s="108" t="s">
        <v>76</v>
      </c>
    </row>
    <row r="34" spans="1:9" ht="15">
      <c r="A34" s="115" t="s">
        <v>170</v>
      </c>
      <c r="B34" s="115" t="s">
        <v>72</v>
      </c>
      <c r="C34" s="115" t="s">
        <v>99</v>
      </c>
      <c r="D34" s="116">
        <v>61.47</v>
      </c>
      <c r="E34" s="116">
        <v>7.81</v>
      </c>
      <c r="F34" s="116">
        <v>69.28</v>
      </c>
      <c r="G34" s="116" t="s">
        <v>144</v>
      </c>
      <c r="H34" s="105">
        <f t="shared" si="3"/>
        <v>62352</v>
      </c>
      <c r="I34" s="106" t="s">
        <v>171</v>
      </c>
    </row>
    <row r="35" spans="1:9" ht="15">
      <c r="A35" s="103" t="s">
        <v>98</v>
      </c>
      <c r="B35" s="103" t="s">
        <v>72</v>
      </c>
      <c r="C35" s="103" t="s">
        <v>99</v>
      </c>
      <c r="D35" s="104">
        <v>61.47</v>
      </c>
      <c r="E35" s="104">
        <v>7.81</v>
      </c>
      <c r="F35" s="104">
        <v>69.28</v>
      </c>
      <c r="G35" s="104" t="s">
        <v>97</v>
      </c>
      <c r="H35" s="105">
        <f t="shared" si="3"/>
        <v>62352</v>
      </c>
      <c r="I35" s="106" t="s">
        <v>171</v>
      </c>
    </row>
    <row r="36" spans="1:9" ht="15">
      <c r="A36" s="103" t="s">
        <v>172</v>
      </c>
      <c r="B36" s="103" t="s">
        <v>73</v>
      </c>
      <c r="C36" s="103" t="s">
        <v>99</v>
      </c>
      <c r="D36" s="104">
        <v>49.67</v>
      </c>
      <c r="E36" s="104">
        <v>6.31</v>
      </c>
      <c r="F36" s="104">
        <v>55.98</v>
      </c>
      <c r="G36" s="104" t="s">
        <v>97</v>
      </c>
      <c r="H36" s="105">
        <f t="shared" si="3"/>
        <v>50382</v>
      </c>
      <c r="I36" s="108" t="s">
        <v>76</v>
      </c>
    </row>
    <row r="37" spans="1:9" ht="15">
      <c r="A37" s="103" t="s">
        <v>173</v>
      </c>
      <c r="B37" s="103" t="s">
        <v>73</v>
      </c>
      <c r="C37" s="103" t="s">
        <v>99</v>
      </c>
      <c r="D37" s="104">
        <v>50</v>
      </c>
      <c r="E37" s="104">
        <v>6.36</v>
      </c>
      <c r="F37" s="104">
        <v>56.36</v>
      </c>
      <c r="G37" s="104" t="s">
        <v>97</v>
      </c>
      <c r="H37" s="105">
        <f t="shared" si="3"/>
        <v>50724</v>
      </c>
      <c r="I37" s="108" t="s">
        <v>76</v>
      </c>
    </row>
    <row r="38" spans="1:9" ht="15">
      <c r="A38" s="118" t="s">
        <v>174</v>
      </c>
      <c r="B38" s="118" t="s">
        <v>73</v>
      </c>
      <c r="C38" s="118" t="s">
        <v>99</v>
      </c>
      <c r="D38" s="119">
        <v>52.51</v>
      </c>
      <c r="E38" s="119">
        <v>6.67</v>
      </c>
      <c r="F38" s="119">
        <v>59.18</v>
      </c>
      <c r="G38" s="119" t="s">
        <v>97</v>
      </c>
      <c r="H38" s="105">
        <f t="shared" si="3"/>
        <v>53262</v>
      </c>
      <c r="I38" s="108" t="s">
        <v>76</v>
      </c>
    </row>
    <row r="39" spans="1:9" ht="15">
      <c r="A39" s="103" t="s">
        <v>175</v>
      </c>
      <c r="B39" s="103" t="s">
        <v>74</v>
      </c>
      <c r="C39" s="103" t="s">
        <v>99</v>
      </c>
      <c r="D39" s="104">
        <v>36.59</v>
      </c>
      <c r="E39" s="104">
        <v>4.65</v>
      </c>
      <c r="F39" s="104">
        <v>41.24</v>
      </c>
      <c r="G39" s="104" t="s">
        <v>144</v>
      </c>
      <c r="H39" s="105">
        <f t="shared" si="3"/>
        <v>37116</v>
      </c>
      <c r="I39" s="108" t="s">
        <v>76</v>
      </c>
    </row>
    <row r="40" spans="1:9" ht="15">
      <c r="A40" s="103" t="s">
        <v>100</v>
      </c>
      <c r="B40" s="103" t="s">
        <v>73</v>
      </c>
      <c r="C40" s="103" t="s">
        <v>101</v>
      </c>
      <c r="D40" s="104">
        <v>50.68</v>
      </c>
      <c r="E40" s="104">
        <v>6.44</v>
      </c>
      <c r="F40" s="104">
        <v>57.12</v>
      </c>
      <c r="G40" s="104" t="s">
        <v>144</v>
      </c>
      <c r="H40" s="105">
        <f aca="true" t="shared" si="4" ref="H40:H46">F40*900</f>
        <v>51408</v>
      </c>
      <c r="I40" s="106" t="s">
        <v>76</v>
      </c>
    </row>
    <row r="41" spans="1:9" ht="15">
      <c r="A41" s="115" t="s">
        <v>176</v>
      </c>
      <c r="B41" s="115" t="s">
        <v>72</v>
      </c>
      <c r="C41" s="115" t="s">
        <v>101</v>
      </c>
      <c r="D41" s="116">
        <v>61.47</v>
      </c>
      <c r="E41" s="116">
        <v>7.81</v>
      </c>
      <c r="F41" s="116">
        <v>69.28</v>
      </c>
      <c r="G41" s="116" t="s">
        <v>144</v>
      </c>
      <c r="H41" s="105">
        <f t="shared" si="4"/>
        <v>62352</v>
      </c>
      <c r="I41" s="106" t="s">
        <v>76</v>
      </c>
    </row>
    <row r="42" spans="1:9" ht="15">
      <c r="A42" s="103" t="s">
        <v>102</v>
      </c>
      <c r="B42" s="103" t="s">
        <v>72</v>
      </c>
      <c r="C42" s="103" t="s">
        <v>101</v>
      </c>
      <c r="D42" s="104">
        <v>61.47</v>
      </c>
      <c r="E42" s="104">
        <v>7.81</v>
      </c>
      <c r="F42" s="104">
        <v>69.28</v>
      </c>
      <c r="G42" s="104" t="s">
        <v>97</v>
      </c>
      <c r="H42" s="105">
        <f t="shared" si="4"/>
        <v>62352</v>
      </c>
      <c r="I42" s="106" t="s">
        <v>76</v>
      </c>
    </row>
    <row r="43" spans="1:9" ht="15">
      <c r="A43" s="103" t="s">
        <v>177</v>
      </c>
      <c r="B43" s="103" t="s">
        <v>73</v>
      </c>
      <c r="C43" s="103" t="s">
        <v>101</v>
      </c>
      <c r="D43" s="104">
        <v>48.97</v>
      </c>
      <c r="E43" s="104">
        <v>6.22</v>
      </c>
      <c r="F43" s="104">
        <v>55.98</v>
      </c>
      <c r="G43" s="104" t="s">
        <v>97</v>
      </c>
      <c r="H43" s="105">
        <f t="shared" si="4"/>
        <v>50382</v>
      </c>
      <c r="I43" s="106" t="s">
        <v>76</v>
      </c>
    </row>
    <row r="44" spans="1:9" ht="15">
      <c r="A44" s="103" t="s">
        <v>178</v>
      </c>
      <c r="B44" s="103" t="s">
        <v>73</v>
      </c>
      <c r="C44" s="103" t="s">
        <v>101</v>
      </c>
      <c r="D44" s="104">
        <v>50</v>
      </c>
      <c r="E44" s="104">
        <v>6.36</v>
      </c>
      <c r="F44" s="104">
        <v>56.36</v>
      </c>
      <c r="G44" s="104" t="s">
        <v>97</v>
      </c>
      <c r="H44" s="105">
        <f t="shared" si="4"/>
        <v>50724</v>
      </c>
      <c r="I44" s="106" t="s">
        <v>76</v>
      </c>
    </row>
    <row r="45" spans="1:9" ht="15">
      <c r="A45" s="111" t="s">
        <v>179</v>
      </c>
      <c r="B45" s="111" t="s">
        <v>73</v>
      </c>
      <c r="C45" s="111" t="s">
        <v>101</v>
      </c>
      <c r="D45" s="121">
        <v>52.51</v>
      </c>
      <c r="E45" s="119">
        <v>6.67</v>
      </c>
      <c r="F45" s="119">
        <v>59.18</v>
      </c>
      <c r="G45" s="121" t="s">
        <v>97</v>
      </c>
      <c r="H45" s="105">
        <f t="shared" si="4"/>
        <v>53262</v>
      </c>
      <c r="I45" s="106" t="s">
        <v>76</v>
      </c>
    </row>
    <row r="46" spans="1:9" ht="15">
      <c r="A46" s="103" t="s">
        <v>180</v>
      </c>
      <c r="B46" s="103" t="s">
        <v>74</v>
      </c>
      <c r="C46" s="103" t="s">
        <v>101</v>
      </c>
      <c r="D46" s="104">
        <v>36.59</v>
      </c>
      <c r="E46" s="104">
        <v>4.65</v>
      </c>
      <c r="F46" s="104">
        <v>41.24</v>
      </c>
      <c r="G46" s="104" t="s">
        <v>144</v>
      </c>
      <c r="H46" s="105">
        <f t="shared" si="4"/>
        <v>37116</v>
      </c>
      <c r="I46" s="106" t="s">
        <v>76</v>
      </c>
    </row>
    <row r="47" spans="1:9" ht="15">
      <c r="A47" s="110" t="s">
        <v>181</v>
      </c>
      <c r="B47" s="110" t="s">
        <v>74</v>
      </c>
      <c r="C47" s="110" t="s">
        <v>82</v>
      </c>
      <c r="D47" s="113">
        <v>36.59</v>
      </c>
      <c r="E47" s="113">
        <v>4.65</v>
      </c>
      <c r="F47" s="113">
        <v>41.24</v>
      </c>
      <c r="G47" s="113" t="s">
        <v>144</v>
      </c>
      <c r="H47" s="105">
        <f>F47*900</f>
        <v>37116</v>
      </c>
      <c r="I47" s="106" t="s">
        <v>76</v>
      </c>
    </row>
    <row r="48" spans="1:9" ht="15">
      <c r="A48" s="103" t="s">
        <v>182</v>
      </c>
      <c r="B48" s="103"/>
      <c r="C48" s="103"/>
      <c r="D48" s="103">
        <v>13.47</v>
      </c>
      <c r="E48" s="104"/>
      <c r="F48" s="104"/>
      <c r="G48" s="104"/>
      <c r="H48" s="105"/>
      <c r="I48" s="114"/>
    </row>
    <row r="49" spans="1:9" ht="15">
      <c r="A49" s="103" t="s">
        <v>183</v>
      </c>
      <c r="B49" s="110" t="s">
        <v>74</v>
      </c>
      <c r="C49" s="110" t="s">
        <v>82</v>
      </c>
      <c r="D49" s="104">
        <v>30.51</v>
      </c>
      <c r="E49" s="104">
        <v>3.88</v>
      </c>
      <c r="F49" s="104">
        <v>34.39</v>
      </c>
      <c r="G49" s="104" t="s">
        <v>144</v>
      </c>
      <c r="H49" s="105">
        <f>F49*900</f>
        <v>30951</v>
      </c>
      <c r="I49" s="106" t="s">
        <v>76</v>
      </c>
    </row>
    <row r="50" spans="1:9" ht="15">
      <c r="A50" s="103" t="s">
        <v>184</v>
      </c>
      <c r="B50" s="111"/>
      <c r="C50" s="111"/>
      <c r="D50" s="103">
        <v>10.22</v>
      </c>
      <c r="E50" s="104"/>
      <c r="F50" s="104"/>
      <c r="G50" s="104"/>
      <c r="H50" s="109"/>
      <c r="I50" s="112"/>
    </row>
    <row r="51" spans="1:9" ht="15">
      <c r="A51" s="94" t="s">
        <v>185</v>
      </c>
      <c r="B51" s="94" t="s">
        <v>72</v>
      </c>
      <c r="C51" s="94" t="s">
        <v>82</v>
      </c>
      <c r="D51" s="95">
        <v>59.67</v>
      </c>
      <c r="E51" s="95">
        <v>7.58</v>
      </c>
      <c r="F51" s="95">
        <v>67.25</v>
      </c>
      <c r="G51" s="95" t="s">
        <v>144</v>
      </c>
      <c r="H51" s="15">
        <f>F51*900</f>
        <v>60525</v>
      </c>
      <c r="I51" s="101"/>
    </row>
    <row r="52" spans="1:9" ht="15">
      <c r="A52" s="94" t="s">
        <v>186</v>
      </c>
      <c r="B52" s="94"/>
      <c r="C52" s="94"/>
      <c r="D52" s="94">
        <v>8.91</v>
      </c>
      <c r="E52" s="95"/>
      <c r="F52" s="95"/>
      <c r="G52" s="95"/>
      <c r="H52" s="97"/>
      <c r="I52" s="96"/>
    </row>
    <row r="53" spans="1:9" ht="15">
      <c r="A53" s="103" t="s">
        <v>187</v>
      </c>
      <c r="B53" s="103" t="s">
        <v>74</v>
      </c>
      <c r="C53" s="103" t="s">
        <v>82</v>
      </c>
      <c r="D53" s="104">
        <v>28.25</v>
      </c>
      <c r="E53" s="104">
        <v>3.59</v>
      </c>
      <c r="F53" s="104">
        <v>31.84</v>
      </c>
      <c r="G53" s="104" t="s">
        <v>144</v>
      </c>
      <c r="H53" s="105">
        <f>F53*900</f>
        <v>28656</v>
      </c>
      <c r="I53" s="106" t="s">
        <v>76</v>
      </c>
    </row>
    <row r="54" spans="1:9" ht="15">
      <c r="A54" s="103" t="s">
        <v>188</v>
      </c>
      <c r="B54" s="103"/>
      <c r="C54" s="103"/>
      <c r="D54" s="104">
        <v>7.8</v>
      </c>
      <c r="E54" s="104"/>
      <c r="F54" s="104"/>
      <c r="G54" s="104"/>
      <c r="H54" s="107"/>
      <c r="I54" s="114"/>
    </row>
    <row r="55" spans="1:9" ht="15">
      <c r="A55" s="103" t="s">
        <v>189</v>
      </c>
      <c r="B55" s="103" t="s">
        <v>74</v>
      </c>
      <c r="C55" s="103" t="s">
        <v>91</v>
      </c>
      <c r="D55" s="104">
        <v>36.7</v>
      </c>
      <c r="E55" s="104">
        <v>4.66</v>
      </c>
      <c r="F55" s="104">
        <v>41.36</v>
      </c>
      <c r="G55" s="104" t="s">
        <v>144</v>
      </c>
      <c r="H55" s="105">
        <f aca="true" t="shared" si="5" ref="H55:H61">F55*900</f>
        <v>37224</v>
      </c>
      <c r="I55" s="108" t="s">
        <v>76</v>
      </c>
    </row>
    <row r="56" spans="1:9" ht="15">
      <c r="A56" s="122" t="s">
        <v>190</v>
      </c>
      <c r="B56" s="122" t="s">
        <v>73</v>
      </c>
      <c r="C56" s="122" t="s">
        <v>91</v>
      </c>
      <c r="D56" s="123">
        <v>54.09</v>
      </c>
      <c r="E56" s="123">
        <v>6.88</v>
      </c>
      <c r="F56" s="123">
        <v>60.97</v>
      </c>
      <c r="G56" s="123" t="s">
        <v>97</v>
      </c>
      <c r="H56" s="105">
        <f t="shared" si="5"/>
        <v>54873</v>
      </c>
      <c r="I56" s="108" t="s">
        <v>76</v>
      </c>
    </row>
    <row r="57" spans="1:9" ht="15">
      <c r="A57" s="103" t="s">
        <v>191</v>
      </c>
      <c r="B57" s="103" t="s">
        <v>73</v>
      </c>
      <c r="C57" s="103" t="s">
        <v>91</v>
      </c>
      <c r="D57" s="104">
        <v>54.17</v>
      </c>
      <c r="E57" s="104">
        <v>6.89</v>
      </c>
      <c r="F57" s="104">
        <v>61.06</v>
      </c>
      <c r="G57" s="104" t="s">
        <v>97</v>
      </c>
      <c r="H57" s="105">
        <f t="shared" si="5"/>
        <v>54954</v>
      </c>
      <c r="I57" s="108" t="s">
        <v>76</v>
      </c>
    </row>
    <row r="58" spans="1:9" ht="15">
      <c r="A58" s="103" t="s">
        <v>114</v>
      </c>
      <c r="B58" s="103" t="s">
        <v>73</v>
      </c>
      <c r="C58" s="103" t="s">
        <v>91</v>
      </c>
      <c r="D58" s="104">
        <v>54.04</v>
      </c>
      <c r="E58" s="104">
        <v>6.87</v>
      </c>
      <c r="F58" s="104">
        <v>60.91</v>
      </c>
      <c r="G58" s="104" t="s">
        <v>97</v>
      </c>
      <c r="H58" s="105">
        <f t="shared" si="5"/>
        <v>54819</v>
      </c>
      <c r="I58" s="108" t="s">
        <v>76</v>
      </c>
    </row>
    <row r="59" spans="1:9" ht="15">
      <c r="A59" s="94" t="s">
        <v>115</v>
      </c>
      <c r="B59" s="94" t="s">
        <v>72</v>
      </c>
      <c r="C59" s="94" t="s">
        <v>91</v>
      </c>
      <c r="D59" s="95">
        <v>69.38</v>
      </c>
      <c r="E59" s="95">
        <v>8.82</v>
      </c>
      <c r="F59" s="95">
        <v>78.2</v>
      </c>
      <c r="G59" s="95" t="s">
        <v>97</v>
      </c>
      <c r="H59" s="15">
        <f t="shared" si="5"/>
        <v>70380</v>
      </c>
      <c r="I59" s="96"/>
    </row>
    <row r="60" spans="1:9" ht="15">
      <c r="A60" s="110" t="s">
        <v>116</v>
      </c>
      <c r="B60" s="110" t="s">
        <v>72</v>
      </c>
      <c r="C60" s="110" t="s">
        <v>91</v>
      </c>
      <c r="D60" s="113">
        <v>61.39</v>
      </c>
      <c r="E60" s="113">
        <v>7.8</v>
      </c>
      <c r="F60" s="113">
        <v>69.19</v>
      </c>
      <c r="G60" s="113" t="s">
        <v>144</v>
      </c>
      <c r="H60" s="105">
        <f t="shared" si="5"/>
        <v>62271</v>
      </c>
      <c r="I60" s="108" t="s">
        <v>76</v>
      </c>
    </row>
    <row r="61" spans="1:9" ht="15">
      <c r="A61" s="103" t="s">
        <v>192</v>
      </c>
      <c r="B61" s="103" t="s">
        <v>73</v>
      </c>
      <c r="C61" s="103" t="s">
        <v>91</v>
      </c>
      <c r="D61" s="104">
        <v>50.68</v>
      </c>
      <c r="E61" s="104">
        <v>6.44</v>
      </c>
      <c r="F61" s="104">
        <v>57.12</v>
      </c>
      <c r="G61" s="104" t="s">
        <v>144</v>
      </c>
      <c r="H61" s="105">
        <f t="shared" si="5"/>
        <v>51408</v>
      </c>
      <c r="I61" s="108" t="s">
        <v>76</v>
      </c>
    </row>
    <row r="62" spans="1:9" ht="15">
      <c r="A62" s="103" t="s">
        <v>193</v>
      </c>
      <c r="B62" s="103" t="s">
        <v>74</v>
      </c>
      <c r="C62" s="103" t="s">
        <v>93</v>
      </c>
      <c r="D62" s="104">
        <v>36.59</v>
      </c>
      <c r="E62" s="104">
        <v>4.65</v>
      </c>
      <c r="F62" s="104">
        <v>41.24</v>
      </c>
      <c r="G62" s="104" t="s">
        <v>144</v>
      </c>
      <c r="H62" s="105">
        <f aca="true" t="shared" si="6" ref="H62:H68">F62*900</f>
        <v>37116</v>
      </c>
      <c r="I62" s="108" t="s">
        <v>76</v>
      </c>
    </row>
    <row r="63" spans="1:9" ht="15">
      <c r="A63" s="122" t="s">
        <v>194</v>
      </c>
      <c r="B63" s="122" t="s">
        <v>73</v>
      </c>
      <c r="C63" s="122" t="s">
        <v>93</v>
      </c>
      <c r="D63" s="123">
        <v>52.51</v>
      </c>
      <c r="E63" s="123">
        <v>6.67</v>
      </c>
      <c r="F63" s="123">
        <v>59.18</v>
      </c>
      <c r="G63" s="123" t="s">
        <v>97</v>
      </c>
      <c r="H63" s="105">
        <f t="shared" si="6"/>
        <v>53262</v>
      </c>
      <c r="I63" s="108" t="s">
        <v>76</v>
      </c>
    </row>
    <row r="64" spans="1:9" ht="15">
      <c r="A64" s="103" t="s">
        <v>117</v>
      </c>
      <c r="B64" s="103" t="s">
        <v>73</v>
      </c>
      <c r="C64" s="103" t="s">
        <v>93</v>
      </c>
      <c r="D64" s="104">
        <v>50</v>
      </c>
      <c r="E64" s="104">
        <v>6.36</v>
      </c>
      <c r="F64" s="104">
        <v>56.36</v>
      </c>
      <c r="G64" s="116" t="s">
        <v>97</v>
      </c>
      <c r="H64" s="105">
        <f t="shared" si="6"/>
        <v>50724</v>
      </c>
      <c r="I64" s="108" t="s">
        <v>76</v>
      </c>
    </row>
    <row r="65" spans="1:9" ht="15">
      <c r="A65" s="103" t="s">
        <v>118</v>
      </c>
      <c r="B65" s="103" t="s">
        <v>73</v>
      </c>
      <c r="C65" s="103" t="s">
        <v>93</v>
      </c>
      <c r="D65" s="104">
        <v>49.67</v>
      </c>
      <c r="E65" s="104">
        <v>6.31</v>
      </c>
      <c r="F65" s="104">
        <v>55.98</v>
      </c>
      <c r="G65" s="116" t="s">
        <v>97</v>
      </c>
      <c r="H65" s="105">
        <f t="shared" si="6"/>
        <v>50382</v>
      </c>
      <c r="I65" s="114" t="s">
        <v>76</v>
      </c>
    </row>
    <row r="66" spans="1:9" ht="15">
      <c r="A66" s="103" t="s">
        <v>119</v>
      </c>
      <c r="B66" s="103" t="s">
        <v>72</v>
      </c>
      <c r="C66" s="103" t="s">
        <v>93</v>
      </c>
      <c r="D66" s="104">
        <v>61.47</v>
      </c>
      <c r="E66" s="104">
        <v>7.81</v>
      </c>
      <c r="F66" s="104">
        <v>69.28</v>
      </c>
      <c r="G66" s="116" t="s">
        <v>97</v>
      </c>
      <c r="H66" s="105">
        <f t="shared" si="6"/>
        <v>62352</v>
      </c>
      <c r="I66" s="114" t="s">
        <v>76</v>
      </c>
    </row>
    <row r="67" spans="1:9" ht="15">
      <c r="A67" s="110" t="s">
        <v>120</v>
      </c>
      <c r="B67" s="110" t="s">
        <v>72</v>
      </c>
      <c r="C67" s="110" t="s">
        <v>93</v>
      </c>
      <c r="D67" s="113">
        <v>61.47</v>
      </c>
      <c r="E67" s="113">
        <v>7.81</v>
      </c>
      <c r="F67" s="113">
        <v>69.28</v>
      </c>
      <c r="G67" s="113" t="s">
        <v>144</v>
      </c>
      <c r="H67" s="105">
        <f t="shared" si="6"/>
        <v>62352</v>
      </c>
      <c r="I67" s="114" t="s">
        <v>76</v>
      </c>
    </row>
    <row r="68" spans="1:9" ht="15">
      <c r="A68" s="103" t="s">
        <v>195</v>
      </c>
      <c r="B68" s="103" t="s">
        <v>73</v>
      </c>
      <c r="C68" s="103" t="s">
        <v>93</v>
      </c>
      <c r="D68" s="104">
        <v>50.68</v>
      </c>
      <c r="E68" s="104">
        <v>6.44</v>
      </c>
      <c r="F68" s="104">
        <v>57.12</v>
      </c>
      <c r="G68" s="104" t="s">
        <v>144</v>
      </c>
      <c r="H68" s="105">
        <f t="shared" si="6"/>
        <v>51408</v>
      </c>
      <c r="I68" s="114" t="s">
        <v>76</v>
      </c>
    </row>
    <row r="69" spans="1:9" ht="15">
      <c r="A69" s="103" t="s">
        <v>196</v>
      </c>
      <c r="B69" s="103" t="s">
        <v>74</v>
      </c>
      <c r="C69" s="103" t="s">
        <v>95</v>
      </c>
      <c r="D69" s="104">
        <v>36.59</v>
      </c>
      <c r="E69" s="104">
        <v>4.65</v>
      </c>
      <c r="F69" s="104">
        <v>41.24</v>
      </c>
      <c r="G69" s="104" t="s">
        <v>144</v>
      </c>
      <c r="H69" s="105">
        <f aca="true" t="shared" si="7" ref="H69:H75">F69*900</f>
        <v>37116</v>
      </c>
      <c r="I69" s="114" t="s">
        <v>76</v>
      </c>
    </row>
    <row r="70" spans="1:9" ht="15">
      <c r="A70" s="122" t="s">
        <v>197</v>
      </c>
      <c r="B70" s="122" t="s">
        <v>73</v>
      </c>
      <c r="C70" s="122" t="s">
        <v>95</v>
      </c>
      <c r="D70" s="123">
        <v>52.51</v>
      </c>
      <c r="E70" s="123">
        <v>6.67</v>
      </c>
      <c r="F70" s="123">
        <v>59.18</v>
      </c>
      <c r="G70" s="123" t="s">
        <v>97</v>
      </c>
      <c r="H70" s="105">
        <f t="shared" si="7"/>
        <v>53262</v>
      </c>
      <c r="I70" s="108" t="s">
        <v>76</v>
      </c>
    </row>
    <row r="71" spans="1:9" ht="15">
      <c r="A71" s="103" t="s">
        <v>121</v>
      </c>
      <c r="B71" s="103" t="s">
        <v>73</v>
      </c>
      <c r="C71" s="103" t="s">
        <v>95</v>
      </c>
      <c r="D71" s="104">
        <v>50</v>
      </c>
      <c r="E71" s="104">
        <v>6.36</v>
      </c>
      <c r="F71" s="104">
        <v>56.36</v>
      </c>
      <c r="G71" s="116" t="s">
        <v>97</v>
      </c>
      <c r="H71" s="105">
        <f t="shared" si="7"/>
        <v>50724</v>
      </c>
      <c r="I71" s="114" t="s">
        <v>76</v>
      </c>
    </row>
    <row r="72" spans="1:9" ht="15">
      <c r="A72" s="103" t="s">
        <v>122</v>
      </c>
      <c r="B72" s="103" t="s">
        <v>73</v>
      </c>
      <c r="C72" s="103" t="s">
        <v>95</v>
      </c>
      <c r="D72" s="104">
        <v>49.67</v>
      </c>
      <c r="E72" s="104">
        <v>6.31</v>
      </c>
      <c r="F72" s="104">
        <v>55.98</v>
      </c>
      <c r="G72" s="116" t="s">
        <v>97</v>
      </c>
      <c r="H72" s="105">
        <f t="shared" si="7"/>
        <v>50382</v>
      </c>
      <c r="I72" s="114" t="s">
        <v>76</v>
      </c>
    </row>
    <row r="73" spans="1:9" ht="15">
      <c r="A73" s="103" t="s">
        <v>123</v>
      </c>
      <c r="B73" s="103" t="s">
        <v>72</v>
      </c>
      <c r="C73" s="103" t="s">
        <v>95</v>
      </c>
      <c r="D73" s="104">
        <v>61.47</v>
      </c>
      <c r="E73" s="104">
        <v>7.81</v>
      </c>
      <c r="F73" s="104">
        <v>69.28</v>
      </c>
      <c r="G73" s="116" t="s">
        <v>97</v>
      </c>
      <c r="H73" s="105">
        <f t="shared" si="7"/>
        <v>62352</v>
      </c>
      <c r="I73" s="114" t="s">
        <v>76</v>
      </c>
    </row>
    <row r="74" spans="1:9" ht="15">
      <c r="A74" s="110" t="s">
        <v>124</v>
      </c>
      <c r="B74" s="110" t="s">
        <v>72</v>
      </c>
      <c r="C74" s="110" t="s">
        <v>95</v>
      </c>
      <c r="D74" s="113">
        <v>61.47</v>
      </c>
      <c r="E74" s="113">
        <v>7.81</v>
      </c>
      <c r="F74" s="113">
        <v>69.28</v>
      </c>
      <c r="G74" s="113" t="s">
        <v>144</v>
      </c>
      <c r="H74" s="105">
        <f t="shared" si="7"/>
        <v>62352</v>
      </c>
      <c r="I74" s="114" t="s">
        <v>76</v>
      </c>
    </row>
    <row r="75" spans="1:9" ht="15">
      <c r="A75" s="103" t="s">
        <v>198</v>
      </c>
      <c r="B75" s="103" t="s">
        <v>73</v>
      </c>
      <c r="C75" s="103" t="s">
        <v>95</v>
      </c>
      <c r="D75" s="104">
        <v>50.68</v>
      </c>
      <c r="E75" s="104">
        <v>6.44</v>
      </c>
      <c r="F75" s="104">
        <v>57.12</v>
      </c>
      <c r="G75" s="104" t="s">
        <v>144</v>
      </c>
      <c r="H75" s="105">
        <f t="shared" si="7"/>
        <v>51408</v>
      </c>
      <c r="I75" s="114" t="s">
        <v>76</v>
      </c>
    </row>
    <row r="76" spans="1:9" ht="15">
      <c r="A76" s="103" t="s">
        <v>199</v>
      </c>
      <c r="B76" s="103" t="s">
        <v>74</v>
      </c>
      <c r="C76" s="103" t="s">
        <v>99</v>
      </c>
      <c r="D76" s="104">
        <v>36.59</v>
      </c>
      <c r="E76" s="104">
        <v>4.65</v>
      </c>
      <c r="F76" s="104">
        <v>41.24</v>
      </c>
      <c r="G76" s="104" t="s">
        <v>144</v>
      </c>
      <c r="H76" s="105">
        <f aca="true" t="shared" si="8" ref="H76:H82">F76*900</f>
        <v>37116</v>
      </c>
      <c r="I76" s="114" t="s">
        <v>76</v>
      </c>
    </row>
    <row r="77" spans="1:9" ht="15">
      <c r="A77" s="122" t="s">
        <v>200</v>
      </c>
      <c r="B77" s="122" t="s">
        <v>73</v>
      </c>
      <c r="C77" s="122" t="s">
        <v>99</v>
      </c>
      <c r="D77" s="123">
        <v>52.51</v>
      </c>
      <c r="E77" s="123">
        <v>6.67</v>
      </c>
      <c r="F77" s="123">
        <v>59.18</v>
      </c>
      <c r="G77" s="123" t="s">
        <v>97</v>
      </c>
      <c r="H77" s="105">
        <f t="shared" si="8"/>
        <v>53262</v>
      </c>
      <c r="I77" s="114" t="s">
        <v>76</v>
      </c>
    </row>
    <row r="78" spans="1:9" ht="15">
      <c r="A78" s="103" t="s">
        <v>125</v>
      </c>
      <c r="B78" s="103" t="s">
        <v>73</v>
      </c>
      <c r="C78" s="103" t="s">
        <v>99</v>
      </c>
      <c r="D78" s="104">
        <v>50</v>
      </c>
      <c r="E78" s="104">
        <v>6.36</v>
      </c>
      <c r="F78" s="104">
        <v>56.36</v>
      </c>
      <c r="G78" s="116" t="s">
        <v>97</v>
      </c>
      <c r="H78" s="105">
        <f t="shared" si="8"/>
        <v>50724</v>
      </c>
      <c r="I78" s="114" t="s">
        <v>76</v>
      </c>
    </row>
    <row r="79" spans="1:9" ht="15">
      <c r="A79" s="103" t="s">
        <v>126</v>
      </c>
      <c r="B79" s="103" t="s">
        <v>73</v>
      </c>
      <c r="C79" s="103" t="s">
        <v>99</v>
      </c>
      <c r="D79" s="104">
        <v>49.67</v>
      </c>
      <c r="E79" s="104">
        <v>6.31</v>
      </c>
      <c r="F79" s="104">
        <v>55.98</v>
      </c>
      <c r="G79" s="116" t="s">
        <v>97</v>
      </c>
      <c r="H79" s="105">
        <f t="shared" si="8"/>
        <v>50382</v>
      </c>
      <c r="I79" s="114" t="s">
        <v>76</v>
      </c>
    </row>
    <row r="80" spans="1:9" ht="15">
      <c r="A80" s="103" t="s">
        <v>127</v>
      </c>
      <c r="B80" s="103" t="s">
        <v>72</v>
      </c>
      <c r="C80" s="103" t="s">
        <v>99</v>
      </c>
      <c r="D80" s="104">
        <v>61.47</v>
      </c>
      <c r="E80" s="104">
        <v>7.81</v>
      </c>
      <c r="F80" s="104">
        <v>69.28</v>
      </c>
      <c r="G80" s="116" t="s">
        <v>97</v>
      </c>
      <c r="H80" s="105">
        <f t="shared" si="8"/>
        <v>62352</v>
      </c>
      <c r="I80" s="114" t="s">
        <v>76</v>
      </c>
    </row>
    <row r="81" spans="1:9" ht="15">
      <c r="A81" s="98" t="s">
        <v>128</v>
      </c>
      <c r="B81" s="98" t="s">
        <v>72</v>
      </c>
      <c r="C81" s="98" t="s">
        <v>99</v>
      </c>
      <c r="D81" s="99">
        <v>61.47</v>
      </c>
      <c r="E81" s="99">
        <v>7.81</v>
      </c>
      <c r="F81" s="99">
        <v>69.28</v>
      </c>
      <c r="G81" s="99" t="s">
        <v>144</v>
      </c>
      <c r="H81" s="15">
        <f t="shared" si="8"/>
        <v>62352</v>
      </c>
      <c r="I81" s="93"/>
    </row>
    <row r="82" spans="1:9" ht="15">
      <c r="A82" s="103" t="s">
        <v>201</v>
      </c>
      <c r="B82" s="103" t="s">
        <v>73</v>
      </c>
      <c r="C82" s="103" t="s">
        <v>99</v>
      </c>
      <c r="D82" s="104">
        <v>50.68</v>
      </c>
      <c r="E82" s="104">
        <v>6.44</v>
      </c>
      <c r="F82" s="104">
        <v>57.12</v>
      </c>
      <c r="G82" s="104" t="s">
        <v>144</v>
      </c>
      <c r="H82" s="105">
        <f t="shared" si="8"/>
        <v>51408</v>
      </c>
      <c r="I82" s="114" t="s">
        <v>76</v>
      </c>
    </row>
    <row r="83" spans="1:9" ht="15">
      <c r="A83" s="103" t="s">
        <v>202</v>
      </c>
      <c r="B83" s="103" t="s">
        <v>74</v>
      </c>
      <c r="C83" s="103" t="s">
        <v>101</v>
      </c>
      <c r="D83" s="104">
        <v>36.59</v>
      </c>
      <c r="E83" s="104">
        <v>4.65</v>
      </c>
      <c r="F83" s="104">
        <v>41.24</v>
      </c>
      <c r="G83" s="104" t="s">
        <v>144</v>
      </c>
      <c r="H83" s="105">
        <f aca="true" t="shared" si="9" ref="H83:H88">F83*900</f>
        <v>37116</v>
      </c>
      <c r="I83" s="114" t="s">
        <v>76</v>
      </c>
    </row>
    <row r="84" spans="1:9" ht="15">
      <c r="A84" s="122" t="s">
        <v>203</v>
      </c>
      <c r="B84" s="122" t="s">
        <v>73</v>
      </c>
      <c r="C84" s="122" t="s">
        <v>101</v>
      </c>
      <c r="D84" s="123">
        <v>52.51</v>
      </c>
      <c r="E84" s="123">
        <v>6.67</v>
      </c>
      <c r="F84" s="123">
        <v>59.18</v>
      </c>
      <c r="G84" s="123" t="s">
        <v>97</v>
      </c>
      <c r="H84" s="105">
        <f t="shared" si="9"/>
        <v>53262</v>
      </c>
      <c r="I84" s="114" t="s">
        <v>76</v>
      </c>
    </row>
    <row r="85" spans="1:9" ht="15">
      <c r="A85" s="103" t="s">
        <v>129</v>
      </c>
      <c r="B85" s="103" t="s">
        <v>73</v>
      </c>
      <c r="C85" s="103" t="s">
        <v>101</v>
      </c>
      <c r="D85" s="104">
        <v>50</v>
      </c>
      <c r="E85" s="104">
        <v>6.36</v>
      </c>
      <c r="F85" s="104">
        <v>56.36</v>
      </c>
      <c r="G85" s="116" t="s">
        <v>97</v>
      </c>
      <c r="H85" s="105">
        <f t="shared" si="9"/>
        <v>50724</v>
      </c>
      <c r="I85" s="114" t="s">
        <v>76</v>
      </c>
    </row>
    <row r="86" spans="1:9" ht="15">
      <c r="A86" s="103" t="s">
        <v>130</v>
      </c>
      <c r="B86" s="103" t="s">
        <v>73</v>
      </c>
      <c r="C86" s="103" t="s">
        <v>101</v>
      </c>
      <c r="D86" s="104">
        <v>48.97</v>
      </c>
      <c r="E86" s="104">
        <v>6.22</v>
      </c>
      <c r="F86" s="104">
        <v>55.19</v>
      </c>
      <c r="G86" s="116" t="s">
        <v>97</v>
      </c>
      <c r="H86" s="105">
        <f t="shared" si="9"/>
        <v>49671</v>
      </c>
      <c r="I86" s="114" t="s">
        <v>76</v>
      </c>
    </row>
    <row r="87" spans="1:9" ht="15">
      <c r="A87" s="94" t="s">
        <v>131</v>
      </c>
      <c r="B87" s="94" t="s">
        <v>72</v>
      </c>
      <c r="C87" s="94" t="s">
        <v>101</v>
      </c>
      <c r="D87" s="95">
        <v>61.47</v>
      </c>
      <c r="E87" s="95">
        <v>7.81</v>
      </c>
      <c r="F87" s="95">
        <v>69.28</v>
      </c>
      <c r="G87" s="100" t="s">
        <v>97</v>
      </c>
      <c r="H87" s="15">
        <f t="shared" si="9"/>
        <v>62352</v>
      </c>
      <c r="I87" s="102"/>
    </row>
    <row r="88" spans="1:9" ht="15">
      <c r="A88" s="94" t="s">
        <v>132</v>
      </c>
      <c r="B88" s="94" t="s">
        <v>72</v>
      </c>
      <c r="C88" s="94" t="s">
        <v>101</v>
      </c>
      <c r="D88" s="95">
        <v>61.47</v>
      </c>
      <c r="E88" s="95">
        <v>7.81</v>
      </c>
      <c r="F88" s="95">
        <v>69.28</v>
      </c>
      <c r="G88" s="95" t="s">
        <v>144</v>
      </c>
      <c r="H88" s="15">
        <f t="shared" si="9"/>
        <v>62352</v>
      </c>
      <c r="I88" s="102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1">
      <selection activeCell="B124" sqref="B124:J125"/>
    </sheetView>
  </sheetViews>
  <sheetFormatPr defaultColWidth="9.140625" defaultRowHeight="15"/>
  <cols>
    <col min="1" max="1" width="3.57421875" style="0" customWidth="1"/>
    <col min="2" max="2" width="13.28125" style="0" customWidth="1"/>
    <col min="3" max="3" width="12.7109375" style="0" customWidth="1"/>
    <col min="5" max="5" width="11.421875" style="0" customWidth="1"/>
    <col min="6" max="6" width="12.28125" style="0" customWidth="1"/>
    <col min="7" max="7" width="11.57421875" style="0" customWidth="1"/>
    <col min="8" max="9" width="12.00390625" style="0" customWidth="1"/>
    <col min="10" max="10" width="11.57421875" style="0" customWidth="1"/>
  </cols>
  <sheetData>
    <row r="1" spans="1:9" ht="30">
      <c r="A1" s="124" t="s">
        <v>206</v>
      </c>
      <c r="B1" s="124"/>
      <c r="C1" s="124"/>
      <c r="D1" s="124"/>
      <c r="E1" s="124"/>
      <c r="F1" s="124"/>
      <c r="G1" s="124"/>
      <c r="H1" s="124"/>
      <c r="I1" s="124"/>
    </row>
    <row r="2" spans="1:10" ht="15.75">
      <c r="A2" s="23"/>
      <c r="B2" s="161" t="s">
        <v>207</v>
      </c>
      <c r="C2" s="161"/>
      <c r="D2" s="161"/>
      <c r="E2" s="161"/>
      <c r="F2" s="161"/>
      <c r="G2" s="161"/>
      <c r="H2" s="161"/>
      <c r="I2" s="161"/>
      <c r="J2" s="161"/>
    </row>
    <row r="3" spans="1:10" ht="38.25">
      <c r="A3" s="125"/>
      <c r="B3" s="126" t="s">
        <v>7</v>
      </c>
      <c r="C3" s="126" t="s">
        <v>15</v>
      </c>
      <c r="D3" s="126" t="s">
        <v>8</v>
      </c>
      <c r="E3" s="126" t="s">
        <v>141</v>
      </c>
      <c r="F3" s="126" t="s">
        <v>142</v>
      </c>
      <c r="G3" s="126" t="s">
        <v>11</v>
      </c>
      <c r="H3" s="126" t="s">
        <v>208</v>
      </c>
      <c r="I3" s="126" t="s">
        <v>80</v>
      </c>
      <c r="J3" s="127" t="s">
        <v>14</v>
      </c>
    </row>
    <row r="4" spans="1:10" ht="15">
      <c r="A4" s="158" t="s">
        <v>0</v>
      </c>
      <c r="B4" s="159"/>
      <c r="C4" s="159"/>
      <c r="D4" s="159"/>
      <c r="E4" s="159"/>
      <c r="F4" s="159"/>
      <c r="G4" s="159"/>
      <c r="H4" s="159"/>
      <c r="I4" s="159"/>
      <c r="J4" s="160"/>
    </row>
    <row r="5" spans="1:10" ht="15">
      <c r="A5" s="129"/>
      <c r="B5" s="162" t="s">
        <v>143</v>
      </c>
      <c r="C5" s="162" t="s">
        <v>74</v>
      </c>
      <c r="D5" s="162" t="s">
        <v>82</v>
      </c>
      <c r="E5" s="163">
        <v>28.25</v>
      </c>
      <c r="F5" s="163">
        <v>3.82</v>
      </c>
      <c r="G5" s="163">
        <v>32.07</v>
      </c>
      <c r="H5" s="163" t="s">
        <v>97</v>
      </c>
      <c r="I5" s="105">
        <f>G5*900</f>
        <v>28863</v>
      </c>
      <c r="J5" s="164" t="s">
        <v>86</v>
      </c>
    </row>
    <row r="6" spans="1:10" ht="15">
      <c r="A6" s="129"/>
      <c r="B6" s="162" t="s">
        <v>209</v>
      </c>
      <c r="C6" s="162"/>
      <c r="D6" s="162"/>
      <c r="E6" s="163">
        <v>8.06</v>
      </c>
      <c r="F6" s="163"/>
      <c r="G6" s="163"/>
      <c r="H6" s="163"/>
      <c r="I6" s="105"/>
      <c r="J6" s="164"/>
    </row>
    <row r="7" spans="1:10" ht="15">
      <c r="A7" s="129"/>
      <c r="B7" s="162" t="s">
        <v>146</v>
      </c>
      <c r="C7" s="162" t="s">
        <v>74</v>
      </c>
      <c r="D7" s="162" t="s">
        <v>82</v>
      </c>
      <c r="E7" s="163">
        <v>31.41</v>
      </c>
      <c r="F7" s="163">
        <v>4.25</v>
      </c>
      <c r="G7" s="163">
        <v>35.66</v>
      </c>
      <c r="H7" s="163" t="s">
        <v>97</v>
      </c>
      <c r="I7" s="105">
        <f>G7*900</f>
        <v>32093.999999999996</v>
      </c>
      <c r="J7" s="164" t="s">
        <v>86</v>
      </c>
    </row>
    <row r="8" spans="1:10" ht="15">
      <c r="A8" s="129"/>
      <c r="B8" s="162" t="s">
        <v>147</v>
      </c>
      <c r="C8" s="162"/>
      <c r="D8" s="162"/>
      <c r="E8" s="162">
        <v>7.75</v>
      </c>
      <c r="F8" s="163"/>
      <c r="G8" s="163"/>
      <c r="H8" s="163"/>
      <c r="I8" s="105"/>
      <c r="J8" s="78"/>
    </row>
    <row r="9" spans="1:10" ht="15">
      <c r="A9" s="129"/>
      <c r="B9" s="162" t="s">
        <v>81</v>
      </c>
      <c r="C9" s="162" t="s">
        <v>74</v>
      </c>
      <c r="D9" s="162" t="s">
        <v>82</v>
      </c>
      <c r="E9" s="163">
        <v>30.73</v>
      </c>
      <c r="F9" s="163">
        <v>4.16</v>
      </c>
      <c r="G9" s="163">
        <v>34.89</v>
      </c>
      <c r="H9" s="163" t="s">
        <v>97</v>
      </c>
      <c r="I9" s="105">
        <f>G9*900</f>
        <v>31401</v>
      </c>
      <c r="J9" s="164" t="s">
        <v>86</v>
      </c>
    </row>
    <row r="10" spans="1:10" ht="15">
      <c r="A10" s="129"/>
      <c r="B10" s="162" t="s">
        <v>210</v>
      </c>
      <c r="C10" s="162"/>
      <c r="D10" s="162"/>
      <c r="E10" s="162">
        <v>10.58</v>
      </c>
      <c r="F10" s="163"/>
      <c r="G10" s="163"/>
      <c r="H10" s="163"/>
      <c r="I10" s="105"/>
      <c r="J10" s="78"/>
    </row>
    <row r="11" spans="1:10" ht="15">
      <c r="A11" s="129"/>
      <c r="B11" s="162" t="s">
        <v>85</v>
      </c>
      <c r="C11" s="162" t="s">
        <v>74</v>
      </c>
      <c r="D11" s="162" t="s">
        <v>82</v>
      </c>
      <c r="E11" s="163">
        <v>30.51</v>
      </c>
      <c r="F11" s="163">
        <v>4.13</v>
      </c>
      <c r="G11" s="163">
        <v>34.64</v>
      </c>
      <c r="H11" s="163" t="s">
        <v>97</v>
      </c>
      <c r="I11" s="105">
        <f>G11*900</f>
        <v>31176</v>
      </c>
      <c r="J11" s="164" t="s">
        <v>86</v>
      </c>
    </row>
    <row r="12" spans="1:10" ht="15">
      <c r="A12" s="129"/>
      <c r="B12" s="162" t="s">
        <v>211</v>
      </c>
      <c r="C12" s="162"/>
      <c r="D12" s="162"/>
      <c r="E12" s="162">
        <v>10.22</v>
      </c>
      <c r="F12" s="163"/>
      <c r="G12" s="163"/>
      <c r="H12" s="163"/>
      <c r="I12" s="105"/>
      <c r="J12" s="78"/>
    </row>
    <row r="13" spans="1:10" ht="15">
      <c r="A13" s="129"/>
      <c r="B13" s="165" t="s">
        <v>212</v>
      </c>
      <c r="C13" s="165" t="s">
        <v>74</v>
      </c>
      <c r="D13" s="165" t="s">
        <v>82</v>
      </c>
      <c r="E13" s="166">
        <v>36.59</v>
      </c>
      <c r="F13" s="166">
        <v>4.95</v>
      </c>
      <c r="G13" s="166">
        <v>41.54</v>
      </c>
      <c r="H13" s="166" t="s">
        <v>97</v>
      </c>
      <c r="I13" s="105">
        <f>G13*900</f>
        <v>37386</v>
      </c>
      <c r="J13" s="164" t="s">
        <v>86</v>
      </c>
    </row>
    <row r="14" spans="1:10" ht="15">
      <c r="A14" s="129"/>
      <c r="B14" s="162" t="s">
        <v>237</v>
      </c>
      <c r="C14" s="162"/>
      <c r="D14" s="162"/>
      <c r="E14" s="162">
        <v>13.47</v>
      </c>
      <c r="F14" s="163"/>
      <c r="G14" s="163"/>
      <c r="H14" s="163"/>
      <c r="I14" s="105"/>
      <c r="J14" s="78"/>
    </row>
    <row r="15" spans="1:10" ht="15">
      <c r="A15" s="133"/>
      <c r="B15" s="134"/>
      <c r="C15" s="134"/>
      <c r="D15" s="134"/>
      <c r="E15" s="134"/>
      <c r="F15" s="135"/>
      <c r="G15" s="135"/>
      <c r="H15" s="135"/>
      <c r="I15" s="136"/>
      <c r="J15" s="128"/>
    </row>
    <row r="16" spans="1:10" ht="15">
      <c r="A16" s="129"/>
      <c r="B16" s="162" t="s">
        <v>148</v>
      </c>
      <c r="C16" s="162" t="s">
        <v>73</v>
      </c>
      <c r="D16" s="162" t="s">
        <v>91</v>
      </c>
      <c r="E16" s="163">
        <v>50.68</v>
      </c>
      <c r="F16" s="163">
        <v>6.85</v>
      </c>
      <c r="G16" s="163">
        <v>57.43</v>
      </c>
      <c r="H16" s="163" t="s">
        <v>97</v>
      </c>
      <c r="I16" s="105">
        <f aca="true" t="shared" si="0" ref="I16:I24">G16*900</f>
        <v>51687</v>
      </c>
      <c r="J16" s="164" t="s">
        <v>86</v>
      </c>
    </row>
    <row r="17" spans="1:10" ht="15">
      <c r="A17" s="129"/>
      <c r="B17" s="162" t="s">
        <v>150</v>
      </c>
      <c r="C17" s="162" t="s">
        <v>74</v>
      </c>
      <c r="D17" s="162" t="s">
        <v>91</v>
      </c>
      <c r="E17" s="163">
        <v>31.45</v>
      </c>
      <c r="F17" s="163">
        <v>4.26</v>
      </c>
      <c r="G17" s="163">
        <v>35.71</v>
      </c>
      <c r="H17" s="163" t="s">
        <v>97</v>
      </c>
      <c r="I17" s="105">
        <f t="shared" si="0"/>
        <v>32139</v>
      </c>
      <c r="J17" s="164" t="s">
        <v>86</v>
      </c>
    </row>
    <row r="18" spans="1:10" ht="15">
      <c r="A18" s="129"/>
      <c r="B18" s="162" t="s">
        <v>152</v>
      </c>
      <c r="C18" s="162" t="s">
        <v>74</v>
      </c>
      <c r="D18" s="162" t="s">
        <v>91</v>
      </c>
      <c r="E18" s="163">
        <v>32.76</v>
      </c>
      <c r="F18" s="163">
        <v>4.44</v>
      </c>
      <c r="G18" s="163">
        <v>37.2</v>
      </c>
      <c r="H18" s="163" t="s">
        <v>97</v>
      </c>
      <c r="I18" s="105">
        <f t="shared" si="0"/>
        <v>33480</v>
      </c>
      <c r="J18" s="164" t="s">
        <v>86</v>
      </c>
    </row>
    <row r="19" spans="1:10" ht="15">
      <c r="A19" s="129"/>
      <c r="B19" s="162" t="s">
        <v>153</v>
      </c>
      <c r="C19" s="162" t="s">
        <v>74</v>
      </c>
      <c r="D19" s="162" t="s">
        <v>91</v>
      </c>
      <c r="E19" s="163">
        <v>32.76</v>
      </c>
      <c r="F19" s="163">
        <v>4.44</v>
      </c>
      <c r="G19" s="163">
        <v>37.2</v>
      </c>
      <c r="H19" s="163" t="s">
        <v>144</v>
      </c>
      <c r="I19" s="105">
        <f t="shared" si="0"/>
        <v>33480</v>
      </c>
      <c r="J19" s="167" t="s">
        <v>213</v>
      </c>
    </row>
    <row r="20" spans="1:10" ht="15">
      <c r="A20" s="129"/>
      <c r="B20" s="162" t="s">
        <v>90</v>
      </c>
      <c r="C20" s="162" t="s">
        <v>74</v>
      </c>
      <c r="D20" s="162" t="s">
        <v>91</v>
      </c>
      <c r="E20" s="163">
        <v>31.56</v>
      </c>
      <c r="F20" s="163">
        <v>4.27</v>
      </c>
      <c r="G20" s="163">
        <v>35.83</v>
      </c>
      <c r="H20" s="163" t="s">
        <v>144</v>
      </c>
      <c r="I20" s="105">
        <f t="shared" si="0"/>
        <v>32247</v>
      </c>
      <c r="J20" s="164" t="s">
        <v>86</v>
      </c>
    </row>
    <row r="21" spans="1:10" ht="15">
      <c r="A21" s="129"/>
      <c r="B21" s="30" t="s">
        <v>154</v>
      </c>
      <c r="C21" s="30" t="s">
        <v>73</v>
      </c>
      <c r="D21" s="30" t="s">
        <v>91</v>
      </c>
      <c r="E21" s="31">
        <v>54.04</v>
      </c>
      <c r="F21" s="31">
        <v>7.32</v>
      </c>
      <c r="G21" s="31">
        <v>61.36</v>
      </c>
      <c r="H21" s="31" t="s">
        <v>144</v>
      </c>
      <c r="I21" s="15">
        <f t="shared" si="0"/>
        <v>55224</v>
      </c>
      <c r="J21" s="45"/>
    </row>
    <row r="22" spans="1:10" ht="15">
      <c r="A22" s="129"/>
      <c r="B22" s="30" t="s">
        <v>155</v>
      </c>
      <c r="C22" s="30" t="s">
        <v>73</v>
      </c>
      <c r="D22" s="30" t="s">
        <v>91</v>
      </c>
      <c r="E22" s="31">
        <v>54.17</v>
      </c>
      <c r="F22" s="31">
        <v>7.33</v>
      </c>
      <c r="G22" s="31">
        <v>61.5</v>
      </c>
      <c r="H22" s="31" t="s">
        <v>144</v>
      </c>
      <c r="I22" s="15">
        <f t="shared" si="0"/>
        <v>55350</v>
      </c>
      <c r="J22" s="45"/>
    </row>
    <row r="23" spans="1:10" ht="15">
      <c r="A23" s="129"/>
      <c r="B23" s="162" t="s">
        <v>156</v>
      </c>
      <c r="C23" s="162" t="s">
        <v>73</v>
      </c>
      <c r="D23" s="162" t="s">
        <v>91</v>
      </c>
      <c r="E23" s="163">
        <v>54.09</v>
      </c>
      <c r="F23" s="163">
        <v>7.32</v>
      </c>
      <c r="G23" s="163">
        <v>61.41</v>
      </c>
      <c r="H23" s="163" t="s">
        <v>97</v>
      </c>
      <c r="I23" s="105">
        <f t="shared" si="0"/>
        <v>55269</v>
      </c>
      <c r="J23" s="168" t="s">
        <v>86</v>
      </c>
    </row>
    <row r="24" spans="1:10" ht="15">
      <c r="A24" s="129"/>
      <c r="B24" s="162" t="s">
        <v>157</v>
      </c>
      <c r="C24" s="162" t="s">
        <v>74</v>
      </c>
      <c r="D24" s="162" t="s">
        <v>91</v>
      </c>
      <c r="E24" s="163">
        <v>36.7</v>
      </c>
      <c r="F24" s="163">
        <v>4.97</v>
      </c>
      <c r="G24" s="163">
        <v>41.67</v>
      </c>
      <c r="H24" s="163" t="s">
        <v>97</v>
      </c>
      <c r="I24" s="105">
        <f t="shared" si="0"/>
        <v>37503</v>
      </c>
      <c r="J24" s="168" t="s">
        <v>86</v>
      </c>
    </row>
    <row r="25" spans="1:10" ht="15">
      <c r="A25" s="133"/>
      <c r="B25" s="137"/>
      <c r="C25" s="137"/>
      <c r="D25" s="137"/>
      <c r="E25" s="138"/>
      <c r="F25" s="138"/>
      <c r="G25" s="138"/>
      <c r="H25" s="138"/>
      <c r="I25" s="139"/>
      <c r="J25" s="140"/>
    </row>
    <row r="26" spans="1:10" ht="15">
      <c r="A26" s="133"/>
      <c r="B26" s="162" t="s">
        <v>158</v>
      </c>
      <c r="C26" s="162" t="s">
        <v>73</v>
      </c>
      <c r="D26" s="162" t="s">
        <v>93</v>
      </c>
      <c r="E26" s="163">
        <v>50.58</v>
      </c>
      <c r="F26" s="163">
        <v>6.85</v>
      </c>
      <c r="G26" s="163">
        <v>57.43</v>
      </c>
      <c r="H26" s="163" t="s">
        <v>97</v>
      </c>
      <c r="I26" s="105">
        <f aca="true" t="shared" si="1" ref="I26:I34">G26*900</f>
        <v>51687</v>
      </c>
      <c r="J26" s="164" t="s">
        <v>86</v>
      </c>
    </row>
    <row r="27" spans="1:10" ht="15">
      <c r="A27" s="133"/>
      <c r="B27" s="162" t="s">
        <v>159</v>
      </c>
      <c r="C27" s="162" t="s">
        <v>74</v>
      </c>
      <c r="D27" s="162" t="s">
        <v>93</v>
      </c>
      <c r="E27" s="163">
        <v>32.11</v>
      </c>
      <c r="F27" s="163">
        <v>4.35</v>
      </c>
      <c r="G27" s="163">
        <v>36.46</v>
      </c>
      <c r="H27" s="163" t="s">
        <v>97</v>
      </c>
      <c r="I27" s="105">
        <f t="shared" si="1"/>
        <v>32814</v>
      </c>
      <c r="J27" s="164" t="s">
        <v>86</v>
      </c>
    </row>
    <row r="28" spans="1:10" ht="15">
      <c r="A28" s="133"/>
      <c r="B28" s="162" t="s">
        <v>92</v>
      </c>
      <c r="C28" s="162" t="s">
        <v>74</v>
      </c>
      <c r="D28" s="162" t="s">
        <v>93</v>
      </c>
      <c r="E28" s="163">
        <v>32.86</v>
      </c>
      <c r="F28" s="163">
        <v>4.45</v>
      </c>
      <c r="G28" s="163">
        <v>37.31</v>
      </c>
      <c r="H28" s="163" t="s">
        <v>97</v>
      </c>
      <c r="I28" s="105">
        <f t="shared" si="1"/>
        <v>33579</v>
      </c>
      <c r="J28" s="164" t="s">
        <v>86</v>
      </c>
    </row>
    <row r="29" spans="1:10" ht="15">
      <c r="A29" s="133"/>
      <c r="B29" s="162" t="s">
        <v>160</v>
      </c>
      <c r="C29" s="162" t="s">
        <v>74</v>
      </c>
      <c r="D29" s="162" t="s">
        <v>93</v>
      </c>
      <c r="E29" s="163">
        <v>32.82</v>
      </c>
      <c r="F29" s="163">
        <v>4.44</v>
      </c>
      <c r="G29" s="163">
        <v>37.26</v>
      </c>
      <c r="H29" s="163" t="s">
        <v>144</v>
      </c>
      <c r="I29" s="105">
        <f t="shared" si="1"/>
        <v>33534</v>
      </c>
      <c r="J29" s="164" t="s">
        <v>86</v>
      </c>
    </row>
    <row r="30" spans="1:10" ht="15">
      <c r="A30" s="133"/>
      <c r="B30" s="30" t="s">
        <v>161</v>
      </c>
      <c r="C30" s="30" t="s">
        <v>74</v>
      </c>
      <c r="D30" s="30" t="s">
        <v>93</v>
      </c>
      <c r="E30" s="31">
        <v>32.38</v>
      </c>
      <c r="F30" s="31">
        <v>4.38</v>
      </c>
      <c r="G30" s="31">
        <v>36.76</v>
      </c>
      <c r="H30" s="31" t="s">
        <v>144</v>
      </c>
      <c r="I30" s="15">
        <f t="shared" si="1"/>
        <v>33084</v>
      </c>
      <c r="J30" s="130"/>
    </row>
    <row r="31" spans="1:10" ht="15">
      <c r="A31" s="129"/>
      <c r="B31" s="30" t="s">
        <v>162</v>
      </c>
      <c r="C31" s="30" t="s">
        <v>73</v>
      </c>
      <c r="D31" s="30" t="s">
        <v>93</v>
      </c>
      <c r="E31" s="31">
        <v>49.67</v>
      </c>
      <c r="F31" s="31">
        <v>6.72</v>
      </c>
      <c r="G31" s="31">
        <v>56.39</v>
      </c>
      <c r="H31" s="31" t="s">
        <v>144</v>
      </c>
      <c r="I31" s="15">
        <f t="shared" si="1"/>
        <v>50751</v>
      </c>
      <c r="J31" s="130"/>
    </row>
    <row r="32" spans="1:10" ht="15">
      <c r="A32" s="129"/>
      <c r="B32" s="30" t="s">
        <v>163</v>
      </c>
      <c r="C32" s="30" t="s">
        <v>73</v>
      </c>
      <c r="D32" s="30" t="s">
        <v>93</v>
      </c>
      <c r="E32" s="132">
        <v>50</v>
      </c>
      <c r="F32" s="132">
        <v>6.77</v>
      </c>
      <c r="G32" s="132">
        <v>56.77</v>
      </c>
      <c r="H32" s="31" t="s">
        <v>144</v>
      </c>
      <c r="I32" s="15">
        <f t="shared" si="1"/>
        <v>51093</v>
      </c>
      <c r="J32" s="130"/>
    </row>
    <row r="33" spans="1:10" ht="15">
      <c r="A33" s="129"/>
      <c r="B33" s="169" t="s">
        <v>164</v>
      </c>
      <c r="C33" s="169" t="s">
        <v>73</v>
      </c>
      <c r="D33" s="169" t="s">
        <v>93</v>
      </c>
      <c r="E33" s="170">
        <v>52.51</v>
      </c>
      <c r="F33" s="170">
        <v>7.11</v>
      </c>
      <c r="G33" s="170">
        <v>59.62</v>
      </c>
      <c r="H33" s="163" t="s">
        <v>97</v>
      </c>
      <c r="I33" s="105">
        <f t="shared" si="1"/>
        <v>53658</v>
      </c>
      <c r="J33" s="164" t="s">
        <v>86</v>
      </c>
    </row>
    <row r="34" spans="1:10" ht="15">
      <c r="A34" s="129"/>
      <c r="B34" s="162" t="s">
        <v>165</v>
      </c>
      <c r="C34" s="162" t="s">
        <v>74</v>
      </c>
      <c r="D34" s="162" t="s">
        <v>93</v>
      </c>
      <c r="E34" s="163">
        <v>36.59</v>
      </c>
      <c r="F34" s="163">
        <v>4.95</v>
      </c>
      <c r="G34" s="163">
        <v>41.54</v>
      </c>
      <c r="H34" s="163" t="s">
        <v>97</v>
      </c>
      <c r="I34" s="105">
        <f t="shared" si="1"/>
        <v>37386</v>
      </c>
      <c r="J34" s="164" t="s">
        <v>86</v>
      </c>
    </row>
    <row r="35" spans="1:10" ht="15">
      <c r="A35" s="133"/>
      <c r="B35" s="137"/>
      <c r="C35" s="137"/>
      <c r="D35" s="137"/>
      <c r="E35" s="138"/>
      <c r="F35" s="138"/>
      <c r="G35" s="138"/>
      <c r="H35" s="138"/>
      <c r="I35" s="141"/>
      <c r="J35" s="142"/>
    </row>
    <row r="36" spans="1:10" ht="15">
      <c r="A36" s="129"/>
      <c r="B36" s="30" t="s">
        <v>94</v>
      </c>
      <c r="C36" s="30" t="s">
        <v>73</v>
      </c>
      <c r="D36" s="30" t="s">
        <v>95</v>
      </c>
      <c r="E36" s="31">
        <v>50.58</v>
      </c>
      <c r="F36" s="31">
        <v>6.85</v>
      </c>
      <c r="G36" s="31">
        <v>57.43</v>
      </c>
      <c r="H36" s="31" t="s">
        <v>97</v>
      </c>
      <c r="I36" s="15">
        <f aca="true" t="shared" si="2" ref="I36:I44">G36*900</f>
        <v>51687</v>
      </c>
      <c r="J36" s="143"/>
    </row>
    <row r="37" spans="1:10" ht="15">
      <c r="A37" s="129"/>
      <c r="B37" s="162" t="s">
        <v>166</v>
      </c>
      <c r="C37" s="162" t="s">
        <v>74</v>
      </c>
      <c r="D37" s="162" t="s">
        <v>95</v>
      </c>
      <c r="E37" s="163">
        <v>31.41</v>
      </c>
      <c r="F37" s="163">
        <v>4.25</v>
      </c>
      <c r="G37" s="163">
        <v>35.66</v>
      </c>
      <c r="H37" s="163" t="s">
        <v>97</v>
      </c>
      <c r="I37" s="105">
        <f t="shared" si="2"/>
        <v>32093.999999999996</v>
      </c>
      <c r="J37" s="164" t="s">
        <v>86</v>
      </c>
    </row>
    <row r="38" spans="1:10" ht="15">
      <c r="A38" s="129"/>
      <c r="B38" s="162" t="s">
        <v>167</v>
      </c>
      <c r="C38" s="162" t="s">
        <v>74</v>
      </c>
      <c r="D38" s="162" t="s">
        <v>95</v>
      </c>
      <c r="E38" s="163">
        <v>32.86</v>
      </c>
      <c r="F38" s="163">
        <v>4.45</v>
      </c>
      <c r="G38" s="163">
        <v>37.31</v>
      </c>
      <c r="H38" s="163" t="s">
        <v>97</v>
      </c>
      <c r="I38" s="105">
        <f t="shared" si="2"/>
        <v>33579</v>
      </c>
      <c r="J38" s="164" t="s">
        <v>86</v>
      </c>
    </row>
    <row r="39" spans="1:10" ht="15">
      <c r="A39" s="129"/>
      <c r="B39" s="162" t="s">
        <v>168</v>
      </c>
      <c r="C39" s="162" t="s">
        <v>74</v>
      </c>
      <c r="D39" s="162" t="s">
        <v>95</v>
      </c>
      <c r="E39" s="166">
        <v>32.82</v>
      </c>
      <c r="F39" s="166">
        <v>4.44</v>
      </c>
      <c r="G39" s="166">
        <v>37.26</v>
      </c>
      <c r="H39" s="163" t="s">
        <v>144</v>
      </c>
      <c r="I39" s="105">
        <f t="shared" si="2"/>
        <v>33534</v>
      </c>
      <c r="J39" s="164" t="s">
        <v>86</v>
      </c>
    </row>
    <row r="40" spans="1:10" ht="15">
      <c r="A40" s="129"/>
      <c r="B40" s="162" t="s">
        <v>96</v>
      </c>
      <c r="C40" s="162" t="s">
        <v>74</v>
      </c>
      <c r="D40" s="162" t="s">
        <v>95</v>
      </c>
      <c r="E40" s="166">
        <v>31.68</v>
      </c>
      <c r="F40" s="166">
        <v>4.29</v>
      </c>
      <c r="G40" s="166">
        <v>35.97</v>
      </c>
      <c r="H40" s="163" t="s">
        <v>144</v>
      </c>
      <c r="I40" s="105">
        <f t="shared" si="2"/>
        <v>32373</v>
      </c>
      <c r="J40" s="164" t="s">
        <v>86</v>
      </c>
    </row>
    <row r="41" spans="1:10" ht="15">
      <c r="A41" s="129"/>
      <c r="B41" s="162" t="s">
        <v>169</v>
      </c>
      <c r="C41" s="162" t="s">
        <v>73</v>
      </c>
      <c r="D41" s="162" t="s">
        <v>95</v>
      </c>
      <c r="E41" s="166">
        <v>49.67</v>
      </c>
      <c r="F41" s="166">
        <v>6.72</v>
      </c>
      <c r="G41" s="166">
        <v>56.39</v>
      </c>
      <c r="H41" s="163" t="s">
        <v>144</v>
      </c>
      <c r="I41" s="105">
        <f t="shared" si="2"/>
        <v>50751</v>
      </c>
      <c r="J41" s="171" t="s">
        <v>214</v>
      </c>
    </row>
    <row r="42" spans="1:10" ht="15">
      <c r="A42" s="129"/>
      <c r="B42" s="30" t="s">
        <v>170</v>
      </c>
      <c r="C42" s="30" t="s">
        <v>73</v>
      </c>
      <c r="D42" s="30" t="s">
        <v>95</v>
      </c>
      <c r="E42" s="132">
        <v>50</v>
      </c>
      <c r="F42" s="132">
        <v>6.77</v>
      </c>
      <c r="G42" s="132">
        <v>56.77</v>
      </c>
      <c r="H42" s="31" t="s">
        <v>144</v>
      </c>
      <c r="I42" s="15">
        <f t="shared" si="2"/>
        <v>51093</v>
      </c>
      <c r="J42" s="45"/>
    </row>
    <row r="43" spans="1:10" ht="15">
      <c r="A43" s="129"/>
      <c r="B43" s="169" t="s">
        <v>98</v>
      </c>
      <c r="C43" s="169" t="s">
        <v>73</v>
      </c>
      <c r="D43" s="169" t="s">
        <v>95</v>
      </c>
      <c r="E43" s="170">
        <v>52.51</v>
      </c>
      <c r="F43" s="170">
        <v>7.11</v>
      </c>
      <c r="G43" s="170">
        <v>59.62</v>
      </c>
      <c r="H43" s="163" t="s">
        <v>97</v>
      </c>
      <c r="I43" s="105">
        <f t="shared" si="2"/>
        <v>53658</v>
      </c>
      <c r="J43" s="167" t="s">
        <v>86</v>
      </c>
    </row>
    <row r="44" spans="1:10" ht="15">
      <c r="A44" s="129"/>
      <c r="B44" s="162" t="s">
        <v>172</v>
      </c>
      <c r="C44" s="162" t="s">
        <v>74</v>
      </c>
      <c r="D44" s="162" t="s">
        <v>95</v>
      </c>
      <c r="E44" s="163">
        <v>36.59</v>
      </c>
      <c r="F44" s="163">
        <v>4.95</v>
      </c>
      <c r="G44" s="163">
        <v>41.54</v>
      </c>
      <c r="H44" s="163" t="s">
        <v>97</v>
      </c>
      <c r="I44" s="105">
        <f t="shared" si="2"/>
        <v>37386</v>
      </c>
      <c r="J44" s="167" t="s">
        <v>86</v>
      </c>
    </row>
    <row r="45" spans="1:10" ht="15">
      <c r="A45" s="133"/>
      <c r="B45" s="137"/>
      <c r="C45" s="137"/>
      <c r="D45" s="137"/>
      <c r="E45" s="138"/>
      <c r="F45" s="138"/>
      <c r="G45" s="138"/>
      <c r="H45" s="138"/>
      <c r="I45" s="141"/>
      <c r="J45" s="140"/>
    </row>
    <row r="46" spans="1:10" ht="15">
      <c r="A46" s="129"/>
      <c r="B46" s="30" t="s">
        <v>173</v>
      </c>
      <c r="C46" s="30" t="s">
        <v>73</v>
      </c>
      <c r="D46" s="30" t="s">
        <v>99</v>
      </c>
      <c r="E46" s="31">
        <v>50.58</v>
      </c>
      <c r="F46" s="31">
        <v>6.85</v>
      </c>
      <c r="G46" s="31">
        <v>57.43</v>
      </c>
      <c r="H46" s="31" t="s">
        <v>97</v>
      </c>
      <c r="I46" s="15">
        <f aca="true" t="shared" si="3" ref="I46:I54">G46*900</f>
        <v>51687</v>
      </c>
      <c r="J46" s="45"/>
    </row>
    <row r="47" spans="1:10" ht="15">
      <c r="A47" s="129"/>
      <c r="B47" s="162" t="s">
        <v>174</v>
      </c>
      <c r="C47" s="162" t="s">
        <v>74</v>
      </c>
      <c r="D47" s="162" t="s">
        <v>99</v>
      </c>
      <c r="E47" s="163">
        <v>31.41</v>
      </c>
      <c r="F47" s="163">
        <v>4.25</v>
      </c>
      <c r="G47" s="163">
        <v>35.66</v>
      </c>
      <c r="H47" s="163" t="s">
        <v>97</v>
      </c>
      <c r="I47" s="105">
        <f t="shared" si="3"/>
        <v>32093.999999999996</v>
      </c>
      <c r="J47" s="164" t="s">
        <v>86</v>
      </c>
    </row>
    <row r="48" spans="1:10" ht="15">
      <c r="A48" s="129"/>
      <c r="B48" s="30" t="s">
        <v>175</v>
      </c>
      <c r="C48" s="30" t="s">
        <v>74</v>
      </c>
      <c r="D48" s="30" t="s">
        <v>99</v>
      </c>
      <c r="E48" s="31">
        <v>32.86</v>
      </c>
      <c r="F48" s="31">
        <v>4.45</v>
      </c>
      <c r="G48" s="31">
        <v>37.31</v>
      </c>
      <c r="H48" s="31" t="s">
        <v>97</v>
      </c>
      <c r="I48" s="15">
        <f t="shared" si="3"/>
        <v>33579</v>
      </c>
      <c r="J48" s="130"/>
    </row>
    <row r="49" spans="1:10" ht="15">
      <c r="A49" s="129"/>
      <c r="B49" s="162" t="s">
        <v>100</v>
      </c>
      <c r="C49" s="162" t="s">
        <v>74</v>
      </c>
      <c r="D49" s="165" t="s">
        <v>99</v>
      </c>
      <c r="E49" s="166">
        <v>32.82</v>
      </c>
      <c r="F49" s="166">
        <v>4.44</v>
      </c>
      <c r="G49" s="166">
        <v>37.26</v>
      </c>
      <c r="H49" s="163" t="s">
        <v>144</v>
      </c>
      <c r="I49" s="105">
        <f t="shared" si="3"/>
        <v>33534</v>
      </c>
      <c r="J49" s="164" t="s">
        <v>86</v>
      </c>
    </row>
    <row r="50" spans="1:10" ht="15">
      <c r="A50" s="129"/>
      <c r="B50" s="162" t="s">
        <v>176</v>
      </c>
      <c r="C50" s="162" t="s">
        <v>74</v>
      </c>
      <c r="D50" s="165" t="s">
        <v>99</v>
      </c>
      <c r="E50" s="166">
        <v>31.68</v>
      </c>
      <c r="F50" s="166">
        <v>4.29</v>
      </c>
      <c r="G50" s="166">
        <v>35.97</v>
      </c>
      <c r="H50" s="163" t="s">
        <v>144</v>
      </c>
      <c r="I50" s="105">
        <f t="shared" si="3"/>
        <v>32373</v>
      </c>
      <c r="J50" s="164" t="s">
        <v>86</v>
      </c>
    </row>
    <row r="51" spans="1:10" ht="15">
      <c r="A51" s="129"/>
      <c r="B51" s="30" t="s">
        <v>102</v>
      </c>
      <c r="C51" s="30" t="s">
        <v>73</v>
      </c>
      <c r="D51" s="131" t="s">
        <v>99</v>
      </c>
      <c r="E51" s="132">
        <v>49.67</v>
      </c>
      <c r="F51" s="132">
        <v>6.72</v>
      </c>
      <c r="G51" s="132">
        <v>56.39</v>
      </c>
      <c r="H51" s="31" t="s">
        <v>144</v>
      </c>
      <c r="I51" s="15">
        <f t="shared" si="3"/>
        <v>50751</v>
      </c>
      <c r="J51" s="144"/>
    </row>
    <row r="52" spans="1:10" ht="15">
      <c r="A52" s="129"/>
      <c r="B52" s="30" t="s">
        <v>177</v>
      </c>
      <c r="C52" s="30" t="s">
        <v>73</v>
      </c>
      <c r="D52" s="131" t="s">
        <v>99</v>
      </c>
      <c r="E52" s="132">
        <v>50</v>
      </c>
      <c r="F52" s="132">
        <v>6.77</v>
      </c>
      <c r="G52" s="132">
        <v>56.77</v>
      </c>
      <c r="H52" s="31" t="s">
        <v>144</v>
      </c>
      <c r="I52" s="15">
        <f t="shared" si="3"/>
        <v>51093</v>
      </c>
      <c r="J52" s="144"/>
    </row>
    <row r="53" spans="1:10" ht="15">
      <c r="A53" s="129"/>
      <c r="B53" s="172" t="s">
        <v>178</v>
      </c>
      <c r="C53" s="169" t="s">
        <v>73</v>
      </c>
      <c r="D53" s="169" t="s">
        <v>99</v>
      </c>
      <c r="E53" s="170">
        <v>52.51</v>
      </c>
      <c r="F53" s="170">
        <v>7.11</v>
      </c>
      <c r="G53" s="170">
        <v>59.62</v>
      </c>
      <c r="H53" s="173" t="s">
        <v>97</v>
      </c>
      <c r="I53" s="105">
        <f t="shared" si="3"/>
        <v>53658</v>
      </c>
      <c r="J53" s="164" t="s">
        <v>86</v>
      </c>
    </row>
    <row r="54" spans="1:10" ht="15">
      <c r="A54" s="129"/>
      <c r="B54" s="162" t="s">
        <v>179</v>
      </c>
      <c r="C54" s="162" t="s">
        <v>74</v>
      </c>
      <c r="D54" s="162" t="s">
        <v>99</v>
      </c>
      <c r="E54" s="163">
        <v>36.59</v>
      </c>
      <c r="F54" s="163">
        <v>4.95</v>
      </c>
      <c r="G54" s="163">
        <v>41.54</v>
      </c>
      <c r="H54" s="163" t="s">
        <v>97</v>
      </c>
      <c r="I54" s="105">
        <f t="shared" si="3"/>
        <v>37386</v>
      </c>
      <c r="J54" s="164" t="s">
        <v>86</v>
      </c>
    </row>
    <row r="55" spans="1:10" ht="15">
      <c r="A55" s="133"/>
      <c r="B55" s="137"/>
      <c r="C55" s="137"/>
      <c r="D55" s="137"/>
      <c r="E55" s="138"/>
      <c r="F55" s="138"/>
      <c r="G55" s="138"/>
      <c r="H55" s="138"/>
      <c r="I55" s="141"/>
      <c r="J55" s="140"/>
    </row>
    <row r="56" spans="1:10" ht="15">
      <c r="A56" s="129"/>
      <c r="B56" s="30" t="s">
        <v>180</v>
      </c>
      <c r="C56" s="30" t="s">
        <v>73</v>
      </c>
      <c r="D56" s="30" t="s">
        <v>101</v>
      </c>
      <c r="E56" s="31">
        <v>50.58</v>
      </c>
      <c r="F56" s="31">
        <v>6.85</v>
      </c>
      <c r="G56" s="31">
        <v>57.43</v>
      </c>
      <c r="H56" s="31" t="s">
        <v>97</v>
      </c>
      <c r="I56" s="15">
        <f aca="true" t="shared" si="4" ref="I56:I64">G56*900</f>
        <v>51687</v>
      </c>
      <c r="J56" s="45"/>
    </row>
    <row r="57" spans="1:10" ht="15">
      <c r="A57" s="129"/>
      <c r="B57" s="162" t="s">
        <v>215</v>
      </c>
      <c r="C57" s="162" t="s">
        <v>74</v>
      </c>
      <c r="D57" s="162" t="s">
        <v>101</v>
      </c>
      <c r="E57" s="163">
        <v>31.45</v>
      </c>
      <c r="F57" s="163">
        <v>4.26</v>
      </c>
      <c r="G57" s="163">
        <v>35.71</v>
      </c>
      <c r="H57" s="163" t="s">
        <v>97</v>
      </c>
      <c r="I57" s="105">
        <f t="shared" si="4"/>
        <v>32139</v>
      </c>
      <c r="J57" s="164" t="s">
        <v>86</v>
      </c>
    </row>
    <row r="58" spans="1:10" ht="15">
      <c r="A58" s="129"/>
      <c r="B58" s="162" t="s">
        <v>216</v>
      </c>
      <c r="C58" s="162" t="s">
        <v>74</v>
      </c>
      <c r="D58" s="162" t="s">
        <v>101</v>
      </c>
      <c r="E58" s="163">
        <v>32.86</v>
      </c>
      <c r="F58" s="163">
        <v>4.45</v>
      </c>
      <c r="G58" s="163">
        <v>37.31</v>
      </c>
      <c r="H58" s="163" t="s">
        <v>97</v>
      </c>
      <c r="I58" s="105">
        <f t="shared" si="4"/>
        <v>33579</v>
      </c>
      <c r="J58" s="164" t="s">
        <v>86</v>
      </c>
    </row>
    <row r="59" spans="1:10" ht="15">
      <c r="A59" s="129"/>
      <c r="B59" s="30" t="s">
        <v>217</v>
      </c>
      <c r="C59" s="30" t="s">
        <v>74</v>
      </c>
      <c r="D59" s="30" t="s">
        <v>101</v>
      </c>
      <c r="E59" s="132">
        <v>32.82</v>
      </c>
      <c r="F59" s="132">
        <v>4.44</v>
      </c>
      <c r="G59" s="132">
        <v>37.26</v>
      </c>
      <c r="H59" s="31" t="s">
        <v>144</v>
      </c>
      <c r="I59" s="15">
        <f t="shared" si="4"/>
        <v>33534</v>
      </c>
      <c r="J59" s="45"/>
    </row>
    <row r="60" spans="1:10" ht="15">
      <c r="A60" s="129"/>
      <c r="B60" s="30" t="s">
        <v>218</v>
      </c>
      <c r="C60" s="30" t="s">
        <v>74</v>
      </c>
      <c r="D60" s="30" t="s">
        <v>101</v>
      </c>
      <c r="E60" s="132">
        <v>31.68</v>
      </c>
      <c r="F60" s="132">
        <v>4.29</v>
      </c>
      <c r="G60" s="132">
        <v>35.97</v>
      </c>
      <c r="H60" s="31" t="s">
        <v>144</v>
      </c>
      <c r="I60" s="15">
        <f t="shared" si="4"/>
        <v>32373</v>
      </c>
      <c r="J60" s="45"/>
    </row>
    <row r="61" spans="1:10" ht="15">
      <c r="A61" s="129"/>
      <c r="B61" s="30" t="s">
        <v>219</v>
      </c>
      <c r="C61" s="30" t="s">
        <v>73</v>
      </c>
      <c r="D61" s="30" t="s">
        <v>101</v>
      </c>
      <c r="E61" s="31">
        <v>48.97</v>
      </c>
      <c r="F61" s="31">
        <v>6.63</v>
      </c>
      <c r="G61" s="31">
        <v>55.6</v>
      </c>
      <c r="H61" s="31" t="s">
        <v>144</v>
      </c>
      <c r="I61" s="15">
        <f t="shared" si="4"/>
        <v>50040</v>
      </c>
      <c r="J61" s="45"/>
    </row>
    <row r="62" spans="1:10" ht="15">
      <c r="A62" s="129"/>
      <c r="B62" s="30" t="s">
        <v>220</v>
      </c>
      <c r="C62" s="30" t="s">
        <v>73</v>
      </c>
      <c r="D62" s="30" t="s">
        <v>101</v>
      </c>
      <c r="E62" s="132">
        <v>50</v>
      </c>
      <c r="F62" s="132">
        <v>6.77</v>
      </c>
      <c r="G62" s="132">
        <v>56.77</v>
      </c>
      <c r="H62" s="31" t="s">
        <v>144</v>
      </c>
      <c r="I62" s="15">
        <f t="shared" si="4"/>
        <v>51093</v>
      </c>
      <c r="J62" s="45"/>
    </row>
    <row r="63" spans="1:10" ht="15">
      <c r="A63" s="129"/>
      <c r="B63" s="162" t="s">
        <v>221</v>
      </c>
      <c r="C63" s="169" t="s">
        <v>73</v>
      </c>
      <c r="D63" s="172" t="s">
        <v>101</v>
      </c>
      <c r="E63" s="170">
        <v>52.51</v>
      </c>
      <c r="F63" s="170">
        <v>7.11</v>
      </c>
      <c r="G63" s="170">
        <v>59.62</v>
      </c>
      <c r="H63" s="173" t="s">
        <v>97</v>
      </c>
      <c r="I63" s="105">
        <f t="shared" si="4"/>
        <v>53658</v>
      </c>
      <c r="J63" s="164" t="s">
        <v>86</v>
      </c>
    </row>
    <row r="64" spans="1:10" ht="15">
      <c r="A64" s="129"/>
      <c r="B64" s="162" t="s">
        <v>222</v>
      </c>
      <c r="C64" s="162" t="s">
        <v>74</v>
      </c>
      <c r="D64" s="162" t="s">
        <v>101</v>
      </c>
      <c r="E64" s="163">
        <v>36.59</v>
      </c>
      <c r="F64" s="163">
        <v>4.95</v>
      </c>
      <c r="G64" s="163">
        <v>41.54</v>
      </c>
      <c r="H64" s="163" t="s">
        <v>97</v>
      </c>
      <c r="I64" s="105">
        <f t="shared" si="4"/>
        <v>37386</v>
      </c>
      <c r="J64" s="164" t="s">
        <v>86</v>
      </c>
    </row>
    <row r="65" spans="1:10" ht="15">
      <c r="A65" s="145" t="s">
        <v>103</v>
      </c>
      <c r="B65" s="145"/>
      <c r="C65" s="145"/>
      <c r="D65" s="145"/>
      <c r="E65" s="145"/>
      <c r="F65" s="145"/>
      <c r="G65" s="145"/>
      <c r="H65" s="146"/>
      <c r="I65" s="147"/>
      <c r="J65" s="74"/>
    </row>
    <row r="66" spans="1:10" ht="15">
      <c r="A66" s="129"/>
      <c r="B66" s="162" t="s">
        <v>223</v>
      </c>
      <c r="C66" s="162" t="s">
        <v>74</v>
      </c>
      <c r="D66" s="162" t="s">
        <v>82</v>
      </c>
      <c r="E66" s="163">
        <v>36.59</v>
      </c>
      <c r="F66" s="163">
        <v>4.95</v>
      </c>
      <c r="G66" s="163">
        <v>41.54</v>
      </c>
      <c r="H66" s="163" t="s">
        <v>97</v>
      </c>
      <c r="I66" s="105">
        <f>G66*900</f>
        <v>37386</v>
      </c>
      <c r="J66" s="168" t="s">
        <v>86</v>
      </c>
    </row>
    <row r="67" spans="1:10" ht="15">
      <c r="A67" s="129"/>
      <c r="B67" s="162" t="s">
        <v>224</v>
      </c>
      <c r="C67" s="162"/>
      <c r="D67" s="162"/>
      <c r="E67" s="162">
        <v>13.47</v>
      </c>
      <c r="F67" s="163"/>
      <c r="G67" s="163"/>
      <c r="H67" s="163"/>
      <c r="I67" s="105"/>
      <c r="J67" s="78"/>
    </row>
    <row r="68" spans="1:10" ht="15">
      <c r="A68" s="129"/>
      <c r="B68" s="162" t="s">
        <v>104</v>
      </c>
      <c r="C68" s="162" t="s">
        <v>74</v>
      </c>
      <c r="D68" s="162" t="s">
        <v>82</v>
      </c>
      <c r="E68" s="163">
        <v>30.51</v>
      </c>
      <c r="F68" s="163">
        <v>4.13</v>
      </c>
      <c r="G68" s="163">
        <v>34.64</v>
      </c>
      <c r="H68" s="163" t="s">
        <v>97</v>
      </c>
      <c r="I68" s="105">
        <f>G68*900</f>
        <v>31176</v>
      </c>
      <c r="J68" s="168" t="s">
        <v>225</v>
      </c>
    </row>
    <row r="69" spans="1:10" ht="15">
      <c r="A69" s="129"/>
      <c r="B69" s="162" t="s">
        <v>226</v>
      </c>
      <c r="C69" s="162"/>
      <c r="D69" s="162"/>
      <c r="E69" s="162">
        <v>10.22</v>
      </c>
      <c r="F69" s="163"/>
      <c r="G69" s="163"/>
      <c r="H69" s="163"/>
      <c r="I69" s="105"/>
      <c r="J69" s="174"/>
    </row>
    <row r="70" spans="1:10" ht="15">
      <c r="A70" s="129"/>
      <c r="B70" s="162" t="s">
        <v>106</v>
      </c>
      <c r="C70" s="162" t="s">
        <v>74</v>
      </c>
      <c r="D70" s="162" t="s">
        <v>82</v>
      </c>
      <c r="E70" s="163">
        <v>28.25</v>
      </c>
      <c r="F70" s="163">
        <v>3.82</v>
      </c>
      <c r="G70" s="163">
        <v>32.07</v>
      </c>
      <c r="H70" s="163" t="s">
        <v>97</v>
      </c>
      <c r="I70" s="105">
        <f>G70*900</f>
        <v>28863</v>
      </c>
      <c r="J70" s="174" t="s">
        <v>86</v>
      </c>
    </row>
    <row r="71" spans="1:10" ht="15">
      <c r="A71" s="129"/>
      <c r="B71" s="162" t="s">
        <v>227</v>
      </c>
      <c r="C71" s="162"/>
      <c r="D71" s="162"/>
      <c r="E71" s="163">
        <v>6.52</v>
      </c>
      <c r="F71" s="163"/>
      <c r="G71" s="163"/>
      <c r="H71" s="163"/>
      <c r="I71" s="105"/>
      <c r="J71" s="78"/>
    </row>
    <row r="72" spans="1:10" ht="15">
      <c r="A72" s="129"/>
      <c r="B72" s="162" t="s">
        <v>108</v>
      </c>
      <c r="C72" s="162" t="s">
        <v>74</v>
      </c>
      <c r="D72" s="162" t="s">
        <v>82</v>
      </c>
      <c r="E72" s="163">
        <v>31.41</v>
      </c>
      <c r="F72" s="163">
        <v>4.25</v>
      </c>
      <c r="G72" s="163">
        <v>35.66</v>
      </c>
      <c r="H72" s="163" t="s">
        <v>97</v>
      </c>
      <c r="I72" s="105">
        <f>G72*900</f>
        <v>32093.999999999996</v>
      </c>
      <c r="J72" s="174" t="s">
        <v>86</v>
      </c>
    </row>
    <row r="73" spans="1:10" ht="15">
      <c r="A73" s="129"/>
      <c r="B73" s="162" t="s">
        <v>109</v>
      </c>
      <c r="C73" s="162"/>
      <c r="D73" s="162"/>
      <c r="E73" s="163">
        <v>9.09</v>
      </c>
      <c r="F73" s="163"/>
      <c r="G73" s="163"/>
      <c r="H73" s="163"/>
      <c r="I73" s="105"/>
      <c r="J73" s="164"/>
    </row>
    <row r="74" spans="1:10" ht="15">
      <c r="A74" s="129"/>
      <c r="B74" s="162" t="s">
        <v>110</v>
      </c>
      <c r="C74" s="162" t="s">
        <v>74</v>
      </c>
      <c r="D74" s="162" t="s">
        <v>82</v>
      </c>
      <c r="E74" s="163">
        <v>32.71</v>
      </c>
      <c r="F74" s="163">
        <v>4.43</v>
      </c>
      <c r="G74" s="163">
        <v>37.14</v>
      </c>
      <c r="H74" s="163" t="s">
        <v>97</v>
      </c>
      <c r="I74" s="105">
        <f>G74*900</f>
        <v>33426</v>
      </c>
      <c r="J74" s="174" t="s">
        <v>86</v>
      </c>
    </row>
    <row r="75" spans="1:10" ht="15">
      <c r="A75" s="129"/>
      <c r="B75" s="162" t="s">
        <v>111</v>
      </c>
      <c r="C75" s="162"/>
      <c r="D75" s="162"/>
      <c r="E75" s="162">
        <v>8.25</v>
      </c>
      <c r="F75" s="163"/>
      <c r="G75" s="163"/>
      <c r="H75" s="163"/>
      <c r="I75" s="105"/>
      <c r="J75" s="78"/>
    </row>
    <row r="76" spans="1:10" ht="15">
      <c r="A76" s="129"/>
      <c r="B76" s="134"/>
      <c r="C76" s="134"/>
      <c r="D76" s="134"/>
      <c r="E76" s="135"/>
      <c r="F76" s="135"/>
      <c r="G76" s="135"/>
      <c r="H76" s="135"/>
      <c r="I76" s="148"/>
      <c r="J76" s="128"/>
    </row>
    <row r="77" spans="1:10" ht="15">
      <c r="A77" s="129"/>
      <c r="B77" s="162" t="s">
        <v>112</v>
      </c>
      <c r="C77" s="162" t="s">
        <v>74</v>
      </c>
      <c r="D77" s="162" t="s">
        <v>91</v>
      </c>
      <c r="E77" s="163">
        <v>36.7</v>
      </c>
      <c r="F77" s="163">
        <v>4.97</v>
      </c>
      <c r="G77" s="163">
        <v>41.67</v>
      </c>
      <c r="H77" s="163" t="s">
        <v>97</v>
      </c>
      <c r="I77" s="105">
        <f aca="true" t="shared" si="5" ref="I77:I85">G77*900</f>
        <v>37503</v>
      </c>
      <c r="J77" s="167" t="s">
        <v>86</v>
      </c>
    </row>
    <row r="78" spans="1:10" ht="15">
      <c r="A78" s="129"/>
      <c r="B78" s="175" t="s">
        <v>228</v>
      </c>
      <c r="C78" s="175" t="s">
        <v>73</v>
      </c>
      <c r="D78" s="175" t="s">
        <v>91</v>
      </c>
      <c r="E78" s="173">
        <v>54.09</v>
      </c>
      <c r="F78" s="173">
        <v>7.32</v>
      </c>
      <c r="G78" s="173">
        <v>61.41</v>
      </c>
      <c r="H78" s="173" t="s">
        <v>97</v>
      </c>
      <c r="I78" s="105">
        <f t="shared" si="5"/>
        <v>55269</v>
      </c>
      <c r="J78" s="176" t="s">
        <v>86</v>
      </c>
    </row>
    <row r="79" spans="1:10" ht="15">
      <c r="A79" s="129"/>
      <c r="B79" s="30" t="s">
        <v>189</v>
      </c>
      <c r="C79" s="30" t="s">
        <v>73</v>
      </c>
      <c r="D79" s="149" t="s">
        <v>91</v>
      </c>
      <c r="E79" s="31">
        <v>54.17</v>
      </c>
      <c r="F79" s="31">
        <v>7.33</v>
      </c>
      <c r="G79" s="31">
        <v>61.5</v>
      </c>
      <c r="H79" s="31" t="s">
        <v>144</v>
      </c>
      <c r="I79" s="15">
        <f t="shared" si="5"/>
        <v>55350</v>
      </c>
      <c r="J79" s="12"/>
    </row>
    <row r="80" spans="1:10" ht="15">
      <c r="A80" s="129"/>
      <c r="B80" s="30" t="s">
        <v>190</v>
      </c>
      <c r="C80" s="30" t="s">
        <v>73</v>
      </c>
      <c r="D80" s="149" t="s">
        <v>91</v>
      </c>
      <c r="E80" s="31">
        <v>54.04</v>
      </c>
      <c r="F80" s="31">
        <v>7.32</v>
      </c>
      <c r="G80" s="31">
        <v>61.36</v>
      </c>
      <c r="H80" s="31" t="s">
        <v>144</v>
      </c>
      <c r="I80" s="15">
        <f t="shared" si="5"/>
        <v>55224</v>
      </c>
      <c r="J80" s="45"/>
    </row>
    <row r="81" spans="1:10" ht="15">
      <c r="A81" s="129"/>
      <c r="B81" s="30" t="s">
        <v>191</v>
      </c>
      <c r="C81" s="30" t="s">
        <v>74</v>
      </c>
      <c r="D81" s="149" t="s">
        <v>91</v>
      </c>
      <c r="E81" s="31">
        <v>31.56</v>
      </c>
      <c r="F81" s="31">
        <v>4.27</v>
      </c>
      <c r="G81" s="31">
        <v>35.83</v>
      </c>
      <c r="H81" s="31" t="s">
        <v>144</v>
      </c>
      <c r="I81" s="15">
        <f t="shared" si="5"/>
        <v>32247</v>
      </c>
      <c r="J81" s="130"/>
    </row>
    <row r="82" spans="1:10" ht="15">
      <c r="A82" s="129"/>
      <c r="B82" s="162" t="s">
        <v>114</v>
      </c>
      <c r="C82" s="162" t="s">
        <v>74</v>
      </c>
      <c r="D82" s="177" t="s">
        <v>91</v>
      </c>
      <c r="E82" s="163">
        <v>32.76</v>
      </c>
      <c r="F82" s="163">
        <v>4.44</v>
      </c>
      <c r="G82" s="163">
        <v>37.2</v>
      </c>
      <c r="H82" s="163" t="s">
        <v>144</v>
      </c>
      <c r="I82" s="105">
        <f t="shared" si="5"/>
        <v>33480</v>
      </c>
      <c r="J82" s="167" t="s">
        <v>86</v>
      </c>
    </row>
    <row r="83" spans="1:10" ht="15">
      <c r="A83" s="129"/>
      <c r="B83" s="162" t="s">
        <v>115</v>
      </c>
      <c r="C83" s="162" t="s">
        <v>74</v>
      </c>
      <c r="D83" s="177" t="s">
        <v>91</v>
      </c>
      <c r="E83" s="163">
        <v>32.76</v>
      </c>
      <c r="F83" s="163">
        <v>4.44</v>
      </c>
      <c r="G83" s="163">
        <v>37.2</v>
      </c>
      <c r="H83" s="163" t="s">
        <v>97</v>
      </c>
      <c r="I83" s="105">
        <f t="shared" si="5"/>
        <v>33480</v>
      </c>
      <c r="J83" s="167" t="s">
        <v>86</v>
      </c>
    </row>
    <row r="84" spans="1:10" ht="15">
      <c r="A84" s="129"/>
      <c r="B84" s="162" t="s">
        <v>116</v>
      </c>
      <c r="C84" s="162" t="s">
        <v>74</v>
      </c>
      <c r="D84" s="177" t="s">
        <v>91</v>
      </c>
      <c r="E84" s="163">
        <v>31.45</v>
      </c>
      <c r="F84" s="163">
        <v>4.26</v>
      </c>
      <c r="G84" s="163">
        <v>35.71</v>
      </c>
      <c r="H84" s="163" t="s">
        <v>97</v>
      </c>
      <c r="I84" s="105">
        <f t="shared" si="5"/>
        <v>32139</v>
      </c>
      <c r="J84" s="167" t="s">
        <v>86</v>
      </c>
    </row>
    <row r="85" spans="1:10" ht="15">
      <c r="A85" s="129"/>
      <c r="B85" s="162" t="s">
        <v>192</v>
      </c>
      <c r="C85" s="162" t="s">
        <v>73</v>
      </c>
      <c r="D85" s="162" t="s">
        <v>91</v>
      </c>
      <c r="E85" s="163">
        <v>50.58</v>
      </c>
      <c r="F85" s="163">
        <v>6.85</v>
      </c>
      <c r="G85" s="163">
        <v>57.43</v>
      </c>
      <c r="H85" s="163" t="s">
        <v>97</v>
      </c>
      <c r="I85" s="105">
        <f t="shared" si="5"/>
        <v>51687</v>
      </c>
      <c r="J85" s="167" t="s">
        <v>86</v>
      </c>
    </row>
    <row r="86" spans="1:10" ht="15">
      <c r="A86" s="133"/>
      <c r="B86" s="150"/>
      <c r="C86" s="150"/>
      <c r="D86" s="150"/>
      <c r="E86" s="151"/>
      <c r="F86" s="151"/>
      <c r="G86" s="151"/>
      <c r="H86" s="151"/>
      <c r="I86" s="152"/>
      <c r="J86" s="153"/>
    </row>
    <row r="87" spans="1:10" ht="15">
      <c r="A87" s="129"/>
      <c r="B87" s="162" t="s">
        <v>193</v>
      </c>
      <c r="C87" s="162" t="s">
        <v>74</v>
      </c>
      <c r="D87" s="162" t="s">
        <v>93</v>
      </c>
      <c r="E87" s="163">
        <v>36.59</v>
      </c>
      <c r="F87" s="163">
        <v>4.95</v>
      </c>
      <c r="G87" s="163">
        <v>41.54</v>
      </c>
      <c r="H87" s="163" t="s">
        <v>97</v>
      </c>
      <c r="I87" s="105">
        <f aca="true" t="shared" si="6" ref="I87:I95">G87*900</f>
        <v>37386</v>
      </c>
      <c r="J87" s="164" t="s">
        <v>86</v>
      </c>
    </row>
    <row r="88" spans="1:10" ht="15">
      <c r="A88" s="129"/>
      <c r="B88" s="175" t="s">
        <v>194</v>
      </c>
      <c r="C88" s="175" t="s">
        <v>73</v>
      </c>
      <c r="D88" s="175" t="s">
        <v>93</v>
      </c>
      <c r="E88" s="178">
        <v>52.51</v>
      </c>
      <c r="F88" s="178">
        <v>7.11</v>
      </c>
      <c r="G88" s="178">
        <v>59.62</v>
      </c>
      <c r="H88" s="173" t="s">
        <v>97</v>
      </c>
      <c r="I88" s="105">
        <f t="shared" si="6"/>
        <v>53658</v>
      </c>
      <c r="J88" s="164" t="s">
        <v>86</v>
      </c>
    </row>
    <row r="89" spans="1:10" ht="15">
      <c r="A89" s="129"/>
      <c r="B89" s="162" t="s">
        <v>117</v>
      </c>
      <c r="C89" s="162" t="s">
        <v>73</v>
      </c>
      <c r="D89" s="162" t="s">
        <v>93</v>
      </c>
      <c r="E89" s="163">
        <v>50</v>
      </c>
      <c r="F89" s="163">
        <v>6.77</v>
      </c>
      <c r="G89" s="163">
        <v>56.77</v>
      </c>
      <c r="H89" s="179" t="s">
        <v>144</v>
      </c>
      <c r="I89" s="105">
        <f t="shared" si="6"/>
        <v>51093</v>
      </c>
      <c r="J89" s="78" t="s">
        <v>86</v>
      </c>
    </row>
    <row r="90" spans="1:10" ht="15">
      <c r="A90" s="129"/>
      <c r="B90" s="162" t="s">
        <v>118</v>
      </c>
      <c r="C90" s="162" t="s">
        <v>73</v>
      </c>
      <c r="D90" s="162" t="s">
        <v>93</v>
      </c>
      <c r="E90" s="163">
        <v>49.67</v>
      </c>
      <c r="F90" s="163">
        <v>6.72</v>
      </c>
      <c r="G90" s="163">
        <v>56.39</v>
      </c>
      <c r="H90" s="179" t="s">
        <v>144</v>
      </c>
      <c r="I90" s="105">
        <f t="shared" si="6"/>
        <v>50751</v>
      </c>
      <c r="J90" s="78" t="s">
        <v>86</v>
      </c>
    </row>
    <row r="91" spans="1:10" ht="15">
      <c r="A91" s="129"/>
      <c r="B91" s="162" t="s">
        <v>119</v>
      </c>
      <c r="C91" s="162" t="s">
        <v>74</v>
      </c>
      <c r="D91" s="162" t="s">
        <v>93</v>
      </c>
      <c r="E91" s="163">
        <v>32.38</v>
      </c>
      <c r="F91" s="163">
        <v>4.38</v>
      </c>
      <c r="G91" s="163">
        <v>36.76</v>
      </c>
      <c r="H91" s="163" t="s">
        <v>144</v>
      </c>
      <c r="I91" s="105">
        <f t="shared" si="6"/>
        <v>33084</v>
      </c>
      <c r="J91" s="78" t="s">
        <v>86</v>
      </c>
    </row>
    <row r="92" spans="1:10" ht="15">
      <c r="A92" s="129"/>
      <c r="B92" s="162" t="s">
        <v>120</v>
      </c>
      <c r="C92" s="162" t="s">
        <v>74</v>
      </c>
      <c r="D92" s="162" t="s">
        <v>93</v>
      </c>
      <c r="E92" s="163">
        <v>32.82</v>
      </c>
      <c r="F92" s="163">
        <v>4.44</v>
      </c>
      <c r="G92" s="163">
        <v>37.26</v>
      </c>
      <c r="H92" s="163" t="s">
        <v>144</v>
      </c>
      <c r="I92" s="105">
        <f t="shared" si="6"/>
        <v>33534</v>
      </c>
      <c r="J92" s="167" t="s">
        <v>86</v>
      </c>
    </row>
    <row r="93" spans="1:10" ht="15">
      <c r="A93" s="129"/>
      <c r="B93" s="162" t="s">
        <v>195</v>
      </c>
      <c r="C93" s="162" t="s">
        <v>74</v>
      </c>
      <c r="D93" s="162" t="s">
        <v>93</v>
      </c>
      <c r="E93" s="163">
        <v>32.86</v>
      </c>
      <c r="F93" s="163">
        <v>4.45</v>
      </c>
      <c r="G93" s="163">
        <v>37.31</v>
      </c>
      <c r="H93" s="163" t="s">
        <v>97</v>
      </c>
      <c r="I93" s="105">
        <f t="shared" si="6"/>
        <v>33579</v>
      </c>
      <c r="J93" s="167" t="s">
        <v>86</v>
      </c>
    </row>
    <row r="94" spans="1:10" ht="15">
      <c r="A94" s="129"/>
      <c r="B94" s="162" t="s">
        <v>196</v>
      </c>
      <c r="C94" s="162" t="s">
        <v>74</v>
      </c>
      <c r="D94" s="162" t="s">
        <v>93</v>
      </c>
      <c r="E94" s="163">
        <v>32.11</v>
      </c>
      <c r="F94" s="163">
        <v>4.35</v>
      </c>
      <c r="G94" s="163">
        <v>36.46</v>
      </c>
      <c r="H94" s="163" t="s">
        <v>97</v>
      </c>
      <c r="I94" s="105">
        <f t="shared" si="6"/>
        <v>32814</v>
      </c>
      <c r="J94" s="78" t="s">
        <v>86</v>
      </c>
    </row>
    <row r="95" spans="1:10" ht="15">
      <c r="A95" s="129"/>
      <c r="B95" s="162" t="s">
        <v>197</v>
      </c>
      <c r="C95" s="162" t="s">
        <v>73</v>
      </c>
      <c r="D95" s="162" t="s">
        <v>93</v>
      </c>
      <c r="E95" s="163">
        <v>51.28</v>
      </c>
      <c r="F95" s="163">
        <v>6.94</v>
      </c>
      <c r="G95" s="163">
        <v>58.22</v>
      </c>
      <c r="H95" s="163" t="s">
        <v>97</v>
      </c>
      <c r="I95" s="105">
        <f t="shared" si="6"/>
        <v>52398</v>
      </c>
      <c r="J95" s="78" t="s">
        <v>86</v>
      </c>
    </row>
    <row r="96" spans="1:10" ht="15">
      <c r="A96" s="133"/>
      <c r="B96" s="137"/>
      <c r="C96" s="137"/>
      <c r="D96" s="137"/>
      <c r="E96" s="138"/>
      <c r="F96" s="138"/>
      <c r="G96" s="138"/>
      <c r="H96" s="138"/>
      <c r="I96" s="141"/>
      <c r="J96" s="140"/>
    </row>
    <row r="97" spans="1:10" ht="15">
      <c r="A97" s="129"/>
      <c r="B97" s="162" t="s">
        <v>121</v>
      </c>
      <c r="C97" s="162" t="s">
        <v>74</v>
      </c>
      <c r="D97" s="162" t="s">
        <v>95</v>
      </c>
      <c r="E97" s="163">
        <v>36.59</v>
      </c>
      <c r="F97" s="163">
        <v>4.95</v>
      </c>
      <c r="G97" s="163">
        <v>41.54</v>
      </c>
      <c r="H97" s="163" t="s">
        <v>97</v>
      </c>
      <c r="I97" s="105">
        <f aca="true" t="shared" si="7" ref="I97:I105">G97*900</f>
        <v>37386</v>
      </c>
      <c r="J97" s="78" t="s">
        <v>86</v>
      </c>
    </row>
    <row r="98" spans="1:10" ht="15">
      <c r="A98" s="129"/>
      <c r="B98" s="175" t="s">
        <v>122</v>
      </c>
      <c r="C98" s="175" t="s">
        <v>73</v>
      </c>
      <c r="D98" s="175" t="s">
        <v>95</v>
      </c>
      <c r="E98" s="178">
        <v>52.51</v>
      </c>
      <c r="F98" s="178">
        <v>7.11</v>
      </c>
      <c r="G98" s="178">
        <v>59.62</v>
      </c>
      <c r="H98" s="173" t="s">
        <v>97</v>
      </c>
      <c r="I98" s="105">
        <f t="shared" si="7"/>
        <v>53658</v>
      </c>
      <c r="J98" s="164" t="s">
        <v>86</v>
      </c>
    </row>
    <row r="99" spans="1:10" ht="15">
      <c r="A99" s="129"/>
      <c r="B99" s="30" t="s">
        <v>123</v>
      </c>
      <c r="C99" s="30" t="s">
        <v>73</v>
      </c>
      <c r="D99" s="30" t="s">
        <v>95</v>
      </c>
      <c r="E99" s="31">
        <v>50</v>
      </c>
      <c r="F99" s="31">
        <v>6.77</v>
      </c>
      <c r="G99" s="31">
        <v>56.77</v>
      </c>
      <c r="H99" s="154" t="s">
        <v>144</v>
      </c>
      <c r="I99" s="15">
        <f t="shared" si="7"/>
        <v>51093</v>
      </c>
      <c r="J99" s="45"/>
    </row>
    <row r="100" spans="1:10" ht="15">
      <c r="A100" s="129"/>
      <c r="B100" s="30" t="s">
        <v>124</v>
      </c>
      <c r="C100" s="30" t="s">
        <v>73</v>
      </c>
      <c r="D100" s="30" t="s">
        <v>95</v>
      </c>
      <c r="E100" s="31">
        <v>49.67</v>
      </c>
      <c r="F100" s="31">
        <v>6.72</v>
      </c>
      <c r="G100" s="31">
        <v>56.39</v>
      </c>
      <c r="H100" s="154" t="s">
        <v>144</v>
      </c>
      <c r="I100" s="15">
        <f t="shared" si="7"/>
        <v>50751</v>
      </c>
      <c r="J100" s="45"/>
    </row>
    <row r="101" spans="1:10" ht="15">
      <c r="A101" s="129"/>
      <c r="B101" s="162" t="s">
        <v>198</v>
      </c>
      <c r="C101" s="162" t="s">
        <v>74</v>
      </c>
      <c r="D101" s="162" t="s">
        <v>95</v>
      </c>
      <c r="E101" s="163">
        <v>31.68</v>
      </c>
      <c r="F101" s="163">
        <v>4.29</v>
      </c>
      <c r="G101" s="163">
        <v>35.97</v>
      </c>
      <c r="H101" s="179" t="s">
        <v>144</v>
      </c>
      <c r="I101" s="105">
        <f t="shared" si="7"/>
        <v>32373</v>
      </c>
      <c r="J101" s="174" t="s">
        <v>86</v>
      </c>
    </row>
    <row r="102" spans="1:10" ht="15">
      <c r="A102" s="129"/>
      <c r="B102" s="162" t="s">
        <v>199</v>
      </c>
      <c r="C102" s="162" t="s">
        <v>74</v>
      </c>
      <c r="D102" s="162" t="s">
        <v>95</v>
      </c>
      <c r="E102" s="163">
        <v>32.82</v>
      </c>
      <c r="F102" s="163">
        <v>4.44</v>
      </c>
      <c r="G102" s="163">
        <v>37.26</v>
      </c>
      <c r="H102" s="163" t="s">
        <v>144</v>
      </c>
      <c r="I102" s="105">
        <f t="shared" si="7"/>
        <v>33534</v>
      </c>
      <c r="J102" s="174" t="s">
        <v>86</v>
      </c>
    </row>
    <row r="103" spans="1:10" ht="15">
      <c r="A103" s="129"/>
      <c r="B103" s="30" t="s">
        <v>200</v>
      </c>
      <c r="C103" s="30" t="s">
        <v>74</v>
      </c>
      <c r="D103" s="30" t="s">
        <v>95</v>
      </c>
      <c r="E103" s="31">
        <v>32.86</v>
      </c>
      <c r="F103" s="31">
        <v>4.45</v>
      </c>
      <c r="G103" s="31">
        <v>37.31</v>
      </c>
      <c r="H103" s="31" t="s">
        <v>97</v>
      </c>
      <c r="I103" s="15">
        <f t="shared" si="7"/>
        <v>33579</v>
      </c>
      <c r="J103" s="12"/>
    </row>
    <row r="104" spans="1:10" ht="15">
      <c r="A104" s="129"/>
      <c r="B104" s="162" t="s">
        <v>125</v>
      </c>
      <c r="C104" s="162" t="s">
        <v>74</v>
      </c>
      <c r="D104" s="162" t="s">
        <v>95</v>
      </c>
      <c r="E104" s="163">
        <v>31.41</v>
      </c>
      <c r="F104" s="163">
        <v>4.25</v>
      </c>
      <c r="G104" s="163">
        <v>35.66</v>
      </c>
      <c r="H104" s="163" t="s">
        <v>97</v>
      </c>
      <c r="I104" s="105">
        <f t="shared" si="7"/>
        <v>32093.999999999996</v>
      </c>
      <c r="J104" s="78" t="s">
        <v>86</v>
      </c>
    </row>
    <row r="105" spans="1:10" ht="15">
      <c r="A105" s="129"/>
      <c r="B105" s="162" t="s">
        <v>126</v>
      </c>
      <c r="C105" s="162" t="s">
        <v>73</v>
      </c>
      <c r="D105" s="162" t="s">
        <v>95</v>
      </c>
      <c r="E105" s="163">
        <v>50.58</v>
      </c>
      <c r="F105" s="163">
        <v>6.85</v>
      </c>
      <c r="G105" s="163">
        <v>57.43</v>
      </c>
      <c r="H105" s="163" t="s">
        <v>97</v>
      </c>
      <c r="I105" s="105">
        <f t="shared" si="7"/>
        <v>51687</v>
      </c>
      <c r="J105" s="78" t="s">
        <v>86</v>
      </c>
    </row>
    <row r="106" spans="1:10" ht="15">
      <c r="A106" s="133"/>
      <c r="B106" s="137"/>
      <c r="C106" s="137"/>
      <c r="D106" s="137"/>
      <c r="E106" s="138"/>
      <c r="F106" s="138"/>
      <c r="G106" s="138"/>
      <c r="H106" s="138"/>
      <c r="I106" s="141"/>
      <c r="J106" s="140"/>
    </row>
    <row r="107" spans="1:10" ht="15">
      <c r="A107" s="129"/>
      <c r="B107" s="162" t="s">
        <v>127</v>
      </c>
      <c r="C107" s="162" t="s">
        <v>74</v>
      </c>
      <c r="D107" s="162" t="s">
        <v>99</v>
      </c>
      <c r="E107" s="163">
        <v>36.59</v>
      </c>
      <c r="F107" s="163">
        <v>4.95</v>
      </c>
      <c r="G107" s="163">
        <v>41.54</v>
      </c>
      <c r="H107" s="163" t="s">
        <v>97</v>
      </c>
      <c r="I107" s="105">
        <f aca="true" t="shared" si="8" ref="I107:I115">G107*900</f>
        <v>37386</v>
      </c>
      <c r="J107" s="78" t="s">
        <v>86</v>
      </c>
    </row>
    <row r="108" spans="1:10" ht="15">
      <c r="A108" s="133"/>
      <c r="B108" s="162" t="s">
        <v>128</v>
      </c>
      <c r="C108" s="175" t="s">
        <v>73</v>
      </c>
      <c r="D108" s="162" t="s">
        <v>99</v>
      </c>
      <c r="E108" s="178">
        <v>52.51</v>
      </c>
      <c r="F108" s="178">
        <v>7.11</v>
      </c>
      <c r="G108" s="178">
        <v>59.62</v>
      </c>
      <c r="H108" s="173" t="s">
        <v>97</v>
      </c>
      <c r="I108" s="105">
        <f t="shared" si="8"/>
        <v>53658</v>
      </c>
      <c r="J108" s="164" t="s">
        <v>86</v>
      </c>
    </row>
    <row r="109" spans="1:10" ht="15">
      <c r="A109" s="133"/>
      <c r="B109" s="30" t="s">
        <v>201</v>
      </c>
      <c r="C109" s="30" t="s">
        <v>73</v>
      </c>
      <c r="D109" s="30" t="s">
        <v>99</v>
      </c>
      <c r="E109" s="31">
        <v>50</v>
      </c>
      <c r="F109" s="31">
        <v>6.77</v>
      </c>
      <c r="G109" s="31">
        <v>56.77</v>
      </c>
      <c r="H109" s="154" t="s">
        <v>144</v>
      </c>
      <c r="I109" s="15">
        <f t="shared" si="8"/>
        <v>51093</v>
      </c>
      <c r="J109" s="130"/>
    </row>
    <row r="110" spans="1:10" ht="15">
      <c r="A110" s="133"/>
      <c r="B110" s="30" t="s">
        <v>202</v>
      </c>
      <c r="C110" s="30" t="s">
        <v>73</v>
      </c>
      <c r="D110" s="30" t="s">
        <v>99</v>
      </c>
      <c r="E110" s="31">
        <v>49.67</v>
      </c>
      <c r="F110" s="31">
        <v>6.72</v>
      </c>
      <c r="G110" s="31">
        <v>56.39</v>
      </c>
      <c r="H110" s="154" t="s">
        <v>144</v>
      </c>
      <c r="I110" s="15">
        <f t="shared" si="8"/>
        <v>50751</v>
      </c>
      <c r="J110" s="45"/>
    </row>
    <row r="111" spans="1:10" ht="15">
      <c r="A111" s="133"/>
      <c r="B111" s="162" t="s">
        <v>203</v>
      </c>
      <c r="C111" s="162" t="s">
        <v>74</v>
      </c>
      <c r="D111" s="162" t="s">
        <v>99</v>
      </c>
      <c r="E111" s="163">
        <v>31.68</v>
      </c>
      <c r="F111" s="163">
        <v>4.29</v>
      </c>
      <c r="G111" s="163">
        <v>35.97</v>
      </c>
      <c r="H111" s="179" t="s">
        <v>144</v>
      </c>
      <c r="I111" s="105">
        <f t="shared" si="8"/>
        <v>32373</v>
      </c>
      <c r="J111" s="167" t="s">
        <v>86</v>
      </c>
    </row>
    <row r="112" spans="1:10" ht="15">
      <c r="A112" s="133"/>
      <c r="B112" s="162" t="s">
        <v>129</v>
      </c>
      <c r="C112" s="162" t="s">
        <v>74</v>
      </c>
      <c r="D112" s="162" t="s">
        <v>99</v>
      </c>
      <c r="E112" s="163">
        <v>32.82</v>
      </c>
      <c r="F112" s="163">
        <v>4.44</v>
      </c>
      <c r="G112" s="163">
        <v>37.26</v>
      </c>
      <c r="H112" s="163" t="s">
        <v>144</v>
      </c>
      <c r="I112" s="105">
        <f t="shared" si="8"/>
        <v>33534</v>
      </c>
      <c r="J112" s="167" t="s">
        <v>86</v>
      </c>
    </row>
    <row r="113" spans="1:10" ht="15">
      <c r="A113" s="133"/>
      <c r="B113" s="162" t="s">
        <v>130</v>
      </c>
      <c r="C113" s="162" t="s">
        <v>74</v>
      </c>
      <c r="D113" s="162" t="s">
        <v>99</v>
      </c>
      <c r="E113" s="163">
        <v>32.86</v>
      </c>
      <c r="F113" s="163">
        <v>4.45</v>
      </c>
      <c r="G113" s="163">
        <v>37.31</v>
      </c>
      <c r="H113" s="163" t="s">
        <v>97</v>
      </c>
      <c r="I113" s="105">
        <f t="shared" si="8"/>
        <v>33579</v>
      </c>
      <c r="J113" s="167" t="s">
        <v>86</v>
      </c>
    </row>
    <row r="114" spans="1:10" ht="15">
      <c r="A114" s="133"/>
      <c r="B114" s="162" t="s">
        <v>131</v>
      </c>
      <c r="C114" s="162" t="s">
        <v>74</v>
      </c>
      <c r="D114" s="162" t="s">
        <v>99</v>
      </c>
      <c r="E114" s="163">
        <v>31.41</v>
      </c>
      <c r="F114" s="163">
        <v>4.25</v>
      </c>
      <c r="G114" s="163">
        <v>35.66</v>
      </c>
      <c r="H114" s="163" t="s">
        <v>97</v>
      </c>
      <c r="I114" s="105">
        <f t="shared" si="8"/>
        <v>32093.999999999996</v>
      </c>
      <c r="J114" s="167" t="s">
        <v>86</v>
      </c>
    </row>
    <row r="115" spans="1:10" ht="15">
      <c r="A115" s="133"/>
      <c r="B115" s="30" t="s">
        <v>132</v>
      </c>
      <c r="C115" s="30" t="s">
        <v>73</v>
      </c>
      <c r="D115" s="30" t="s">
        <v>99</v>
      </c>
      <c r="E115" s="31">
        <v>50.58</v>
      </c>
      <c r="F115" s="31">
        <v>6.85</v>
      </c>
      <c r="G115" s="31">
        <v>57.43</v>
      </c>
      <c r="H115" s="31" t="s">
        <v>97</v>
      </c>
      <c r="I115" s="15">
        <f t="shared" si="8"/>
        <v>51687</v>
      </c>
      <c r="J115" s="130"/>
    </row>
    <row r="116" spans="1:10" ht="15">
      <c r="A116" s="133"/>
      <c r="B116" s="155"/>
      <c r="C116" s="155"/>
      <c r="D116" s="155"/>
      <c r="E116" s="156"/>
      <c r="F116" s="156"/>
      <c r="G116" s="156"/>
      <c r="H116" s="156"/>
      <c r="I116" s="157"/>
      <c r="J116" s="74"/>
    </row>
    <row r="117" spans="1:10" ht="15">
      <c r="A117" s="129"/>
      <c r="B117" s="162" t="s">
        <v>133</v>
      </c>
      <c r="C117" s="162" t="s">
        <v>74</v>
      </c>
      <c r="D117" s="162" t="s">
        <v>101</v>
      </c>
      <c r="E117" s="163">
        <v>36.59</v>
      </c>
      <c r="F117" s="163">
        <v>4.95</v>
      </c>
      <c r="G117" s="163">
        <v>41.54</v>
      </c>
      <c r="H117" s="163" t="s">
        <v>97</v>
      </c>
      <c r="I117" s="105">
        <f aca="true" t="shared" si="9" ref="I117:I125">G117*900</f>
        <v>37386</v>
      </c>
      <c r="J117" s="78" t="s">
        <v>86</v>
      </c>
    </row>
    <row r="118" spans="1:10" ht="15">
      <c r="A118" s="129"/>
      <c r="B118" s="175" t="s">
        <v>229</v>
      </c>
      <c r="C118" s="175" t="s">
        <v>73</v>
      </c>
      <c r="D118" s="175" t="s">
        <v>101</v>
      </c>
      <c r="E118" s="178">
        <v>52.51</v>
      </c>
      <c r="F118" s="178">
        <v>7.11</v>
      </c>
      <c r="G118" s="178">
        <v>59.62</v>
      </c>
      <c r="H118" s="173" t="s">
        <v>97</v>
      </c>
      <c r="I118" s="105">
        <f t="shared" si="9"/>
        <v>53658</v>
      </c>
      <c r="J118" s="78" t="s">
        <v>86</v>
      </c>
    </row>
    <row r="119" spans="1:10" ht="15">
      <c r="A119" s="129"/>
      <c r="B119" s="149" t="s">
        <v>230</v>
      </c>
      <c r="C119" s="30" t="s">
        <v>73</v>
      </c>
      <c r="D119" s="30" t="s">
        <v>101</v>
      </c>
      <c r="E119" s="31">
        <v>50</v>
      </c>
      <c r="F119" s="31">
        <v>6.77</v>
      </c>
      <c r="G119" s="31">
        <v>56.77</v>
      </c>
      <c r="H119" s="154" t="s">
        <v>144</v>
      </c>
      <c r="I119" s="15">
        <f t="shared" si="9"/>
        <v>51093</v>
      </c>
      <c r="J119" s="12"/>
    </row>
    <row r="120" spans="1:10" ht="15">
      <c r="A120" s="129"/>
      <c r="B120" s="149" t="s">
        <v>231</v>
      </c>
      <c r="C120" s="30" t="s">
        <v>73</v>
      </c>
      <c r="D120" s="30" t="s">
        <v>101</v>
      </c>
      <c r="E120" s="31">
        <v>48.97</v>
      </c>
      <c r="F120" s="31">
        <v>6.63</v>
      </c>
      <c r="G120" s="31">
        <v>55.6</v>
      </c>
      <c r="H120" s="154" t="s">
        <v>144</v>
      </c>
      <c r="I120" s="15">
        <f t="shared" si="9"/>
        <v>50040</v>
      </c>
      <c r="J120" s="12"/>
    </row>
    <row r="121" spans="1:10" ht="15">
      <c r="A121" s="129"/>
      <c r="B121" s="149" t="s">
        <v>232</v>
      </c>
      <c r="C121" s="30" t="s">
        <v>74</v>
      </c>
      <c r="D121" s="30" t="s">
        <v>101</v>
      </c>
      <c r="E121" s="31">
        <v>31.68</v>
      </c>
      <c r="F121" s="31">
        <v>4.29</v>
      </c>
      <c r="G121" s="31">
        <v>35.97</v>
      </c>
      <c r="H121" s="154" t="s">
        <v>144</v>
      </c>
      <c r="I121" s="15">
        <f t="shared" si="9"/>
        <v>32373</v>
      </c>
      <c r="J121" s="12"/>
    </row>
    <row r="122" spans="1:10" ht="15">
      <c r="A122" s="129"/>
      <c r="B122" s="177" t="s">
        <v>233</v>
      </c>
      <c r="C122" s="162" t="s">
        <v>74</v>
      </c>
      <c r="D122" s="162" t="s">
        <v>101</v>
      </c>
      <c r="E122" s="163">
        <v>32.82</v>
      </c>
      <c r="F122" s="163">
        <v>4.44</v>
      </c>
      <c r="G122" s="163">
        <v>37.26</v>
      </c>
      <c r="H122" s="163" t="s">
        <v>144</v>
      </c>
      <c r="I122" s="105">
        <f t="shared" si="9"/>
        <v>33534</v>
      </c>
      <c r="J122" s="78" t="s">
        <v>86</v>
      </c>
    </row>
    <row r="123" spans="1:10" ht="15">
      <c r="A123" s="129"/>
      <c r="B123" s="149" t="s">
        <v>234</v>
      </c>
      <c r="C123" s="30" t="s">
        <v>74</v>
      </c>
      <c r="D123" s="30" t="s">
        <v>101</v>
      </c>
      <c r="E123" s="31">
        <v>32.86</v>
      </c>
      <c r="F123" s="31">
        <v>4.45</v>
      </c>
      <c r="G123" s="31">
        <v>37.31</v>
      </c>
      <c r="H123" s="31" t="s">
        <v>97</v>
      </c>
      <c r="I123" s="15">
        <f t="shared" si="9"/>
        <v>33579</v>
      </c>
      <c r="J123" s="12"/>
    </row>
    <row r="124" spans="1:10" ht="15">
      <c r="A124" s="129"/>
      <c r="B124" s="177" t="s">
        <v>235</v>
      </c>
      <c r="C124" s="162" t="s">
        <v>74</v>
      </c>
      <c r="D124" s="162" t="s">
        <v>101</v>
      </c>
      <c r="E124" s="163">
        <v>31.45</v>
      </c>
      <c r="F124" s="163">
        <v>4.26</v>
      </c>
      <c r="G124" s="163">
        <v>35.71</v>
      </c>
      <c r="H124" s="163" t="s">
        <v>97</v>
      </c>
      <c r="I124" s="105">
        <f t="shared" si="9"/>
        <v>32139</v>
      </c>
      <c r="J124" s="78" t="s">
        <v>86</v>
      </c>
    </row>
    <row r="125" spans="1:10" ht="15">
      <c r="A125" s="129"/>
      <c r="B125" s="162" t="s">
        <v>236</v>
      </c>
      <c r="C125" s="162" t="s">
        <v>73</v>
      </c>
      <c r="D125" s="162" t="s">
        <v>101</v>
      </c>
      <c r="E125" s="163">
        <v>50.68</v>
      </c>
      <c r="F125" s="163">
        <v>6.85</v>
      </c>
      <c r="G125" s="163">
        <v>57.43</v>
      </c>
      <c r="H125" s="163" t="s">
        <v>97</v>
      </c>
      <c r="I125" s="105">
        <f t="shared" si="9"/>
        <v>51687</v>
      </c>
      <c r="J125" s="78" t="s">
        <v>86</v>
      </c>
    </row>
  </sheetData>
  <sheetProtection/>
  <mergeCells count="6">
    <mergeCell ref="A1:I1"/>
    <mergeCell ref="A5:A64"/>
    <mergeCell ref="A65:G65"/>
    <mergeCell ref="A66:A125"/>
    <mergeCell ref="A4:J4"/>
    <mergeCell ref="B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31" sqref="A31:I31"/>
    </sheetView>
  </sheetViews>
  <sheetFormatPr defaultColWidth="9.140625" defaultRowHeight="15"/>
  <cols>
    <col min="1" max="1" width="13.28125" style="0" customWidth="1"/>
    <col min="2" max="2" width="12.421875" style="0" customWidth="1"/>
    <col min="3" max="3" width="10.140625" style="0" customWidth="1"/>
    <col min="4" max="4" width="12.140625" style="0" customWidth="1"/>
    <col min="5" max="5" width="10.7109375" style="0" customWidth="1"/>
    <col min="6" max="6" width="11.28125" style="0" customWidth="1"/>
    <col min="7" max="7" width="11.140625" style="0" customWidth="1"/>
    <col min="8" max="8" width="11.28125" style="0" customWidth="1"/>
    <col min="9" max="9" width="13.140625" style="0" customWidth="1"/>
  </cols>
  <sheetData>
    <row r="1" spans="1:10" ht="15">
      <c r="A1" s="278" t="s">
        <v>238</v>
      </c>
      <c r="B1" s="279"/>
      <c r="C1" s="279"/>
      <c r="D1" s="279"/>
      <c r="E1" s="280"/>
      <c r="F1" s="280"/>
      <c r="G1" s="280"/>
      <c r="H1" s="281"/>
      <c r="I1" s="282"/>
      <c r="J1" s="240"/>
    </row>
    <row r="2" spans="1:10" ht="30">
      <c r="A2" s="283"/>
      <c r="B2" s="239" t="s">
        <v>239</v>
      </c>
      <c r="C2" s="239"/>
      <c r="D2" s="239"/>
      <c r="E2" s="239"/>
      <c r="F2" s="239"/>
      <c r="G2" s="239"/>
      <c r="H2" s="239"/>
      <c r="I2" s="239"/>
      <c r="J2" s="239"/>
    </row>
    <row r="3" spans="1:10" ht="15">
      <c r="A3" s="284"/>
      <c r="B3" s="285"/>
      <c r="C3" s="285" t="s">
        <v>207</v>
      </c>
      <c r="D3" s="285"/>
      <c r="E3" s="285"/>
      <c r="F3" s="285"/>
      <c r="G3" s="285"/>
      <c r="H3" s="286"/>
      <c r="I3" s="287"/>
      <c r="J3" s="240"/>
    </row>
    <row r="4" spans="1:10" ht="38.25">
      <c r="A4" s="288" t="s">
        <v>7</v>
      </c>
      <c r="B4" s="288" t="s">
        <v>15</v>
      </c>
      <c r="C4" s="288" t="s">
        <v>8</v>
      </c>
      <c r="D4" s="288" t="s">
        <v>141</v>
      </c>
      <c r="E4" s="288" t="s">
        <v>240</v>
      </c>
      <c r="F4" s="288" t="s">
        <v>11</v>
      </c>
      <c r="G4" s="288" t="s">
        <v>241</v>
      </c>
      <c r="H4" s="288" t="s">
        <v>80</v>
      </c>
      <c r="I4" s="289" t="s">
        <v>14</v>
      </c>
      <c r="J4" s="240"/>
    </row>
    <row r="5" spans="1:10" ht="15.75">
      <c r="A5" s="238" t="s">
        <v>143</v>
      </c>
      <c r="B5" s="237" t="s">
        <v>73</v>
      </c>
      <c r="C5" s="238" t="s">
        <v>1</v>
      </c>
      <c r="D5" s="236">
        <v>47.2</v>
      </c>
      <c r="E5" s="236">
        <v>14.25</v>
      </c>
      <c r="F5" s="236">
        <v>61.45</v>
      </c>
      <c r="G5" s="235" t="s">
        <v>97</v>
      </c>
      <c r="H5" s="234">
        <v>58377.5</v>
      </c>
      <c r="I5" s="233" t="s">
        <v>86</v>
      </c>
      <c r="J5" s="240"/>
    </row>
    <row r="6" spans="1:10" ht="15.75">
      <c r="A6" s="238" t="s">
        <v>242</v>
      </c>
      <c r="B6" s="237"/>
      <c r="C6" s="238"/>
      <c r="D6" s="236">
        <v>8.15</v>
      </c>
      <c r="E6" s="236"/>
      <c r="F6" s="236"/>
      <c r="G6" s="235"/>
      <c r="H6" s="232"/>
      <c r="I6" s="233"/>
      <c r="J6" s="240"/>
    </row>
    <row r="7" spans="1:10" ht="15.75">
      <c r="A7" s="238" t="s">
        <v>146</v>
      </c>
      <c r="B7" s="237" t="s">
        <v>73</v>
      </c>
      <c r="C7" s="238" t="s">
        <v>1</v>
      </c>
      <c r="D7" s="236">
        <v>63.48</v>
      </c>
      <c r="E7" s="236">
        <v>19.16</v>
      </c>
      <c r="F7" s="236">
        <v>82.64</v>
      </c>
      <c r="G7" s="235" t="s">
        <v>97</v>
      </c>
      <c r="H7" s="234">
        <v>78508</v>
      </c>
      <c r="I7" s="233" t="s">
        <v>86</v>
      </c>
      <c r="J7" s="240"/>
    </row>
    <row r="8" spans="1:10" ht="15.75">
      <c r="A8" s="238" t="s">
        <v>242</v>
      </c>
      <c r="B8" s="237"/>
      <c r="C8" s="238"/>
      <c r="D8" s="236">
        <v>6.42</v>
      </c>
      <c r="E8" s="236"/>
      <c r="F8" s="236"/>
      <c r="G8" s="235"/>
      <c r="H8" s="232"/>
      <c r="I8" s="233"/>
      <c r="J8" s="240"/>
    </row>
    <row r="9" spans="1:10" ht="15.75">
      <c r="A9" s="238" t="s">
        <v>81</v>
      </c>
      <c r="B9" s="237" t="s">
        <v>74</v>
      </c>
      <c r="C9" s="238" t="s">
        <v>1</v>
      </c>
      <c r="D9" s="236">
        <v>36.72</v>
      </c>
      <c r="E9" s="236">
        <v>11.09</v>
      </c>
      <c r="F9" s="236">
        <v>47.81</v>
      </c>
      <c r="G9" s="235" t="s">
        <v>97</v>
      </c>
      <c r="H9" s="234">
        <v>43029</v>
      </c>
      <c r="I9" s="233" t="s">
        <v>86</v>
      </c>
      <c r="J9" s="240"/>
    </row>
    <row r="10" spans="1:10" ht="15.75">
      <c r="A10" s="238" t="s">
        <v>242</v>
      </c>
      <c r="B10" s="237"/>
      <c r="C10" s="238"/>
      <c r="D10" s="236">
        <v>13.07</v>
      </c>
      <c r="E10" s="236"/>
      <c r="F10" s="236"/>
      <c r="G10" s="235"/>
      <c r="H10" s="232"/>
      <c r="I10" s="233"/>
      <c r="J10" s="240"/>
    </row>
    <row r="11" spans="1:10" ht="15.75">
      <c r="A11" s="238" t="s">
        <v>85</v>
      </c>
      <c r="B11" s="237" t="s">
        <v>74</v>
      </c>
      <c r="C11" s="238" t="s">
        <v>1</v>
      </c>
      <c r="D11" s="236">
        <v>36.35</v>
      </c>
      <c r="E11" s="236">
        <v>10.97</v>
      </c>
      <c r="F11" s="236">
        <v>47.32</v>
      </c>
      <c r="G11" s="235" t="s">
        <v>97</v>
      </c>
      <c r="H11" s="234">
        <v>42588</v>
      </c>
      <c r="I11" s="233" t="s">
        <v>86</v>
      </c>
      <c r="J11" s="240"/>
    </row>
    <row r="12" spans="1:10" ht="15.75">
      <c r="A12" s="238" t="s">
        <v>242</v>
      </c>
      <c r="B12" s="237"/>
      <c r="C12" s="238"/>
      <c r="D12" s="236">
        <v>11.78</v>
      </c>
      <c r="E12" s="236"/>
      <c r="F12" s="236"/>
      <c r="G12" s="235"/>
      <c r="H12" s="232"/>
      <c r="I12" s="233"/>
      <c r="J12" s="240"/>
    </row>
    <row r="13" spans="1:10" ht="15.75">
      <c r="A13" s="241" t="s">
        <v>88</v>
      </c>
      <c r="B13" s="262" t="s">
        <v>73</v>
      </c>
      <c r="C13" s="241" t="s">
        <v>1</v>
      </c>
      <c r="D13" s="242">
        <v>63.48</v>
      </c>
      <c r="E13" s="242">
        <v>19.16</v>
      </c>
      <c r="F13" s="242">
        <v>82.64</v>
      </c>
      <c r="G13" s="243" t="s">
        <v>97</v>
      </c>
      <c r="H13" s="290">
        <v>74376</v>
      </c>
      <c r="I13" s="245"/>
      <c r="J13" s="240"/>
    </row>
    <row r="14" spans="1:10" ht="15.75">
      <c r="A14" s="241" t="s">
        <v>242</v>
      </c>
      <c r="B14" s="262"/>
      <c r="C14" s="241"/>
      <c r="D14" s="242">
        <v>18.47</v>
      </c>
      <c r="E14" s="242"/>
      <c r="F14" s="242"/>
      <c r="G14" s="243"/>
      <c r="H14" s="244"/>
      <c r="I14" s="245"/>
      <c r="J14" s="240"/>
    </row>
    <row r="15" spans="1:10" ht="15.75">
      <c r="A15" s="266"/>
      <c r="B15" s="267"/>
      <c r="C15" s="266"/>
      <c r="D15" s="268"/>
      <c r="E15" s="268"/>
      <c r="F15" s="268"/>
      <c r="G15" s="269"/>
      <c r="H15" s="270"/>
      <c r="I15" s="271"/>
      <c r="J15" s="240"/>
    </row>
    <row r="16" spans="1:10" ht="15.75">
      <c r="A16" s="238" t="s">
        <v>148</v>
      </c>
      <c r="B16" s="237" t="s">
        <v>74</v>
      </c>
      <c r="C16" s="238" t="s">
        <v>2</v>
      </c>
      <c r="D16" s="236">
        <v>34.27</v>
      </c>
      <c r="E16" s="236">
        <v>10.35</v>
      </c>
      <c r="F16" s="236">
        <v>44.62</v>
      </c>
      <c r="G16" s="235" t="s">
        <v>97</v>
      </c>
      <c r="H16" s="234">
        <v>40158</v>
      </c>
      <c r="I16" s="233" t="s">
        <v>86</v>
      </c>
      <c r="J16" s="240"/>
    </row>
    <row r="17" spans="1:9" ht="15.75">
      <c r="A17" s="238" t="s">
        <v>150</v>
      </c>
      <c r="B17" s="237" t="s">
        <v>74</v>
      </c>
      <c r="C17" s="238" t="s">
        <v>2</v>
      </c>
      <c r="D17" s="236">
        <v>36.21</v>
      </c>
      <c r="E17" s="236">
        <v>10.93</v>
      </c>
      <c r="F17" s="236">
        <v>47.14</v>
      </c>
      <c r="G17" s="235" t="s">
        <v>97</v>
      </c>
      <c r="H17" s="234">
        <v>42426</v>
      </c>
      <c r="I17" s="233" t="s">
        <v>86</v>
      </c>
    </row>
    <row r="18" spans="1:9" ht="15.75">
      <c r="A18" s="238" t="s">
        <v>152</v>
      </c>
      <c r="B18" s="237" t="s">
        <v>74</v>
      </c>
      <c r="C18" s="238" t="s">
        <v>2</v>
      </c>
      <c r="D18" s="236">
        <v>28.89</v>
      </c>
      <c r="E18" s="236">
        <v>8.72</v>
      </c>
      <c r="F18" s="236">
        <v>37.61</v>
      </c>
      <c r="G18" s="235" t="s">
        <v>97</v>
      </c>
      <c r="H18" s="234">
        <v>33849</v>
      </c>
      <c r="I18" s="233" t="s">
        <v>86</v>
      </c>
    </row>
    <row r="19" spans="1:9" ht="15.75">
      <c r="A19" s="238" t="s">
        <v>153</v>
      </c>
      <c r="B19" s="237" t="s">
        <v>74</v>
      </c>
      <c r="C19" s="238" t="s">
        <v>2</v>
      </c>
      <c r="D19" s="236">
        <v>31.94</v>
      </c>
      <c r="E19" s="236">
        <v>9.64</v>
      </c>
      <c r="F19" s="236">
        <v>41.58</v>
      </c>
      <c r="G19" s="235" t="s">
        <v>97</v>
      </c>
      <c r="H19" s="234">
        <v>37422</v>
      </c>
      <c r="I19" s="233" t="s">
        <v>86</v>
      </c>
    </row>
    <row r="20" spans="1:9" ht="15.75">
      <c r="A20" s="238" t="s">
        <v>90</v>
      </c>
      <c r="B20" s="237" t="s">
        <v>74</v>
      </c>
      <c r="C20" s="238" t="s">
        <v>2</v>
      </c>
      <c r="D20" s="236">
        <v>37.42</v>
      </c>
      <c r="E20" s="236">
        <v>11.3</v>
      </c>
      <c r="F20" s="236">
        <v>48.72</v>
      </c>
      <c r="G20" s="235" t="s">
        <v>97</v>
      </c>
      <c r="H20" s="234">
        <v>43848</v>
      </c>
      <c r="I20" s="233" t="s">
        <v>86</v>
      </c>
    </row>
    <row r="21" spans="1:9" ht="15.75">
      <c r="A21" s="238" t="s">
        <v>154</v>
      </c>
      <c r="B21" s="237" t="s">
        <v>74</v>
      </c>
      <c r="C21" s="238" t="s">
        <v>2</v>
      </c>
      <c r="D21" s="236">
        <v>36.21</v>
      </c>
      <c r="E21" s="236">
        <v>10.93</v>
      </c>
      <c r="F21" s="236">
        <v>47.14</v>
      </c>
      <c r="G21" s="235" t="s">
        <v>97</v>
      </c>
      <c r="H21" s="234">
        <v>42426</v>
      </c>
      <c r="I21" s="233" t="s">
        <v>86</v>
      </c>
    </row>
    <row r="22" spans="1:9" ht="15.75">
      <c r="A22" s="238" t="s">
        <v>155</v>
      </c>
      <c r="B22" s="237" t="s">
        <v>74</v>
      </c>
      <c r="C22" s="238" t="s">
        <v>2</v>
      </c>
      <c r="D22" s="236">
        <v>28.89</v>
      </c>
      <c r="E22" s="236">
        <v>8.72</v>
      </c>
      <c r="F22" s="236">
        <v>37.61</v>
      </c>
      <c r="G22" s="235" t="s">
        <v>97</v>
      </c>
      <c r="H22" s="234">
        <v>33849</v>
      </c>
      <c r="I22" s="233" t="s">
        <v>86</v>
      </c>
    </row>
    <row r="23" spans="1:9" ht="15.75">
      <c r="A23" s="241" t="s">
        <v>156</v>
      </c>
      <c r="B23" s="262" t="s">
        <v>74</v>
      </c>
      <c r="C23" s="241" t="s">
        <v>2</v>
      </c>
      <c r="D23" s="242">
        <v>31.94</v>
      </c>
      <c r="E23" s="242">
        <v>9.64</v>
      </c>
      <c r="F23" s="242">
        <v>41.58</v>
      </c>
      <c r="G23" s="243" t="s">
        <v>97</v>
      </c>
      <c r="H23" s="290">
        <v>37422</v>
      </c>
      <c r="I23" s="245"/>
    </row>
    <row r="24" spans="1:9" ht="15.75">
      <c r="A24" s="266"/>
      <c r="B24" s="267"/>
      <c r="C24" s="266"/>
      <c r="D24" s="268"/>
      <c r="E24" s="268"/>
      <c r="F24" s="268"/>
      <c r="G24" s="269"/>
      <c r="H24" s="270"/>
      <c r="I24" s="271"/>
    </row>
    <row r="25" spans="1:9" ht="15.75">
      <c r="A25" s="238" t="s">
        <v>157</v>
      </c>
      <c r="B25" s="237" t="s">
        <v>74</v>
      </c>
      <c r="C25" s="238" t="s">
        <v>3</v>
      </c>
      <c r="D25" s="236">
        <v>34.27</v>
      </c>
      <c r="E25" s="236">
        <v>10.35</v>
      </c>
      <c r="F25" s="236">
        <v>44.62</v>
      </c>
      <c r="G25" s="235" t="s">
        <v>97</v>
      </c>
      <c r="H25" s="234">
        <v>40158</v>
      </c>
      <c r="I25" s="233" t="s">
        <v>86</v>
      </c>
    </row>
    <row r="26" spans="1:9" ht="15.75">
      <c r="A26" s="238" t="s">
        <v>158</v>
      </c>
      <c r="B26" s="237" t="s">
        <v>74</v>
      </c>
      <c r="C26" s="238" t="s">
        <v>3</v>
      </c>
      <c r="D26" s="236">
        <v>36.21</v>
      </c>
      <c r="E26" s="236">
        <v>10.93</v>
      </c>
      <c r="F26" s="236">
        <v>47.14</v>
      </c>
      <c r="G26" s="235" t="s">
        <v>97</v>
      </c>
      <c r="H26" s="234">
        <v>42426</v>
      </c>
      <c r="I26" s="233" t="s">
        <v>86</v>
      </c>
    </row>
    <row r="27" spans="1:9" ht="15.75">
      <c r="A27" s="238" t="s">
        <v>159</v>
      </c>
      <c r="B27" s="237" t="s">
        <v>74</v>
      </c>
      <c r="C27" s="238" t="s">
        <v>3</v>
      </c>
      <c r="D27" s="236">
        <v>28.89</v>
      </c>
      <c r="E27" s="236">
        <v>8.72</v>
      </c>
      <c r="F27" s="236">
        <v>37.61</v>
      </c>
      <c r="G27" s="235" t="s">
        <v>97</v>
      </c>
      <c r="H27" s="234">
        <v>33849</v>
      </c>
      <c r="I27" s="233" t="s">
        <v>86</v>
      </c>
    </row>
    <row r="28" spans="1:9" ht="15.75">
      <c r="A28" s="238" t="s">
        <v>92</v>
      </c>
      <c r="B28" s="237" t="s">
        <v>74</v>
      </c>
      <c r="C28" s="238" t="s">
        <v>3</v>
      </c>
      <c r="D28" s="236">
        <v>31.94</v>
      </c>
      <c r="E28" s="236">
        <v>9.64</v>
      </c>
      <c r="F28" s="236">
        <v>41.58</v>
      </c>
      <c r="G28" s="235" t="s">
        <v>97</v>
      </c>
      <c r="H28" s="234">
        <v>37422</v>
      </c>
      <c r="I28" s="233" t="s">
        <v>86</v>
      </c>
    </row>
    <row r="29" spans="1:9" ht="15.75">
      <c r="A29" s="238" t="s">
        <v>160</v>
      </c>
      <c r="B29" s="237" t="s">
        <v>74</v>
      </c>
      <c r="C29" s="238" t="s">
        <v>3</v>
      </c>
      <c r="D29" s="236">
        <v>37.42</v>
      </c>
      <c r="E29" s="236">
        <v>11.3</v>
      </c>
      <c r="F29" s="236">
        <v>48.72</v>
      </c>
      <c r="G29" s="235" t="s">
        <v>97</v>
      </c>
      <c r="H29" s="234">
        <v>43848</v>
      </c>
      <c r="I29" s="233" t="s">
        <v>86</v>
      </c>
    </row>
    <row r="30" spans="1:9" ht="15.75">
      <c r="A30" s="241" t="s">
        <v>161</v>
      </c>
      <c r="B30" s="262" t="s">
        <v>74</v>
      </c>
      <c r="C30" s="241" t="s">
        <v>3</v>
      </c>
      <c r="D30" s="242">
        <v>36.21</v>
      </c>
      <c r="E30" s="242">
        <v>10.93</v>
      </c>
      <c r="F30" s="242">
        <v>47.14</v>
      </c>
      <c r="G30" s="243" t="s">
        <v>97</v>
      </c>
      <c r="H30" s="290">
        <v>42426</v>
      </c>
      <c r="I30" s="245"/>
    </row>
    <row r="31" spans="1:9" ht="15.75">
      <c r="A31" s="238" t="s">
        <v>162</v>
      </c>
      <c r="B31" s="237" t="s">
        <v>74</v>
      </c>
      <c r="C31" s="238" t="s">
        <v>3</v>
      </c>
      <c r="D31" s="236">
        <v>28.89</v>
      </c>
      <c r="E31" s="236">
        <v>8.72</v>
      </c>
      <c r="F31" s="236">
        <v>37.61</v>
      </c>
      <c r="G31" s="235" t="s">
        <v>97</v>
      </c>
      <c r="H31" s="234">
        <v>33849</v>
      </c>
      <c r="I31" s="233" t="s">
        <v>86</v>
      </c>
    </row>
    <row r="32" spans="1:9" ht="15.75">
      <c r="A32" s="241" t="s">
        <v>163</v>
      </c>
      <c r="B32" s="262" t="s">
        <v>74</v>
      </c>
      <c r="C32" s="241" t="s">
        <v>3</v>
      </c>
      <c r="D32" s="242">
        <v>31.94</v>
      </c>
      <c r="E32" s="242">
        <v>9.64</v>
      </c>
      <c r="F32" s="242">
        <v>41.58</v>
      </c>
      <c r="G32" s="243" t="s">
        <v>97</v>
      </c>
      <c r="H32" s="290">
        <v>37422</v>
      </c>
      <c r="I32" s="245"/>
    </row>
    <row r="33" spans="1:9" ht="15.75">
      <c r="A33" s="272"/>
      <c r="B33" s="273"/>
      <c r="C33" s="272"/>
      <c r="D33" s="274"/>
      <c r="E33" s="274"/>
      <c r="F33" s="274"/>
      <c r="G33" s="275"/>
      <c r="H33" s="276"/>
      <c r="I33" s="277"/>
    </row>
    <row r="34" spans="1:9" ht="15.75">
      <c r="A34" s="246" t="s">
        <v>164</v>
      </c>
      <c r="B34" s="263" t="s">
        <v>73</v>
      </c>
      <c r="C34" s="246" t="s">
        <v>4</v>
      </c>
      <c r="D34" s="247">
        <v>57.85</v>
      </c>
      <c r="E34" s="247">
        <v>17.46</v>
      </c>
      <c r="F34" s="247">
        <v>75.31</v>
      </c>
      <c r="G34" s="248" t="s">
        <v>97</v>
      </c>
      <c r="H34" s="249">
        <v>105440</v>
      </c>
      <c r="I34" s="250"/>
    </row>
    <row r="35" spans="1:9" ht="15.75">
      <c r="A35" s="251" t="s">
        <v>243</v>
      </c>
      <c r="B35" s="264"/>
      <c r="C35" s="252">
        <v>105.08</v>
      </c>
      <c r="D35" s="253"/>
      <c r="E35" s="253"/>
      <c r="F35" s="253"/>
      <c r="G35" s="254"/>
      <c r="H35" s="255"/>
      <c r="I35" s="256"/>
    </row>
    <row r="36" spans="1:9" ht="15.75">
      <c r="A36" s="257" t="s">
        <v>165</v>
      </c>
      <c r="B36" s="265" t="s">
        <v>73</v>
      </c>
      <c r="C36" s="257" t="s">
        <v>4</v>
      </c>
      <c r="D36" s="258">
        <v>63.61</v>
      </c>
      <c r="E36" s="258">
        <v>19.2</v>
      </c>
      <c r="F36" s="258">
        <v>82.81</v>
      </c>
      <c r="G36" s="259" t="s">
        <v>97</v>
      </c>
      <c r="H36" s="260">
        <v>115938</v>
      </c>
      <c r="I36" s="261"/>
    </row>
    <row r="37" spans="1:9" ht="15.75">
      <c r="A37" s="251" t="s">
        <v>244</v>
      </c>
      <c r="B37" s="252"/>
      <c r="C37" s="252">
        <v>105.08</v>
      </c>
      <c r="D37" s="253"/>
      <c r="E37" s="253"/>
      <c r="F37" s="253"/>
      <c r="G37" s="254"/>
      <c r="H37" s="255"/>
      <c r="I37" s="256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29" sqref="A29:I32"/>
    </sheetView>
  </sheetViews>
  <sheetFormatPr defaultColWidth="9.140625" defaultRowHeight="15"/>
  <cols>
    <col min="1" max="1" width="12.57421875" style="0" customWidth="1"/>
    <col min="2" max="2" width="13.140625" style="0" customWidth="1"/>
    <col min="3" max="3" width="10.57421875" style="0" customWidth="1"/>
    <col min="4" max="4" width="11.7109375" style="0" customWidth="1"/>
    <col min="5" max="5" width="12.140625" style="0" customWidth="1"/>
    <col min="6" max="6" width="11.421875" style="0" customWidth="1"/>
    <col min="7" max="7" width="12.140625" style="0" customWidth="1"/>
    <col min="8" max="8" width="11.140625" style="0" customWidth="1"/>
    <col min="9" max="9" width="12.28125" style="0" customWidth="1"/>
  </cols>
  <sheetData>
    <row r="1" spans="1:9" ht="15">
      <c r="A1" s="231" t="s">
        <v>238</v>
      </c>
      <c r="B1" s="230"/>
      <c r="C1" s="230"/>
      <c r="D1" s="230"/>
      <c r="E1" s="229"/>
      <c r="F1" s="229"/>
      <c r="G1" s="229"/>
      <c r="H1" s="228"/>
      <c r="I1" s="227"/>
    </row>
    <row r="2" spans="1:10" ht="30">
      <c r="A2" s="226"/>
      <c r="B2" s="124" t="s">
        <v>245</v>
      </c>
      <c r="C2" s="124"/>
      <c r="D2" s="124"/>
      <c r="E2" s="124"/>
      <c r="F2" s="124"/>
      <c r="G2" s="124"/>
      <c r="H2" s="124"/>
      <c r="I2" s="124"/>
      <c r="J2" s="124"/>
    </row>
    <row r="3" spans="1:9" ht="15">
      <c r="A3" s="225"/>
      <c r="B3" s="224"/>
      <c r="C3" s="224" t="s">
        <v>246</v>
      </c>
      <c r="D3" s="224"/>
      <c r="E3" s="224"/>
      <c r="F3" s="224"/>
      <c r="G3" s="224"/>
      <c r="H3" s="223"/>
      <c r="I3" s="222"/>
    </row>
    <row r="4" spans="1:9" ht="38.25">
      <c r="A4" s="221" t="s">
        <v>7</v>
      </c>
      <c r="B4" s="221" t="s">
        <v>15</v>
      </c>
      <c r="C4" s="221" t="s">
        <v>8</v>
      </c>
      <c r="D4" s="221" t="s">
        <v>141</v>
      </c>
      <c r="E4" s="221" t="s">
        <v>240</v>
      </c>
      <c r="F4" s="221" t="s">
        <v>11</v>
      </c>
      <c r="G4" s="221" t="s">
        <v>241</v>
      </c>
      <c r="H4" s="221" t="s">
        <v>80</v>
      </c>
      <c r="I4" s="220" t="s">
        <v>14</v>
      </c>
    </row>
    <row r="5" spans="1:9" ht="15.75">
      <c r="A5" s="238" t="s">
        <v>143</v>
      </c>
      <c r="B5" s="237" t="s">
        <v>73</v>
      </c>
      <c r="C5" s="238" t="s">
        <v>1</v>
      </c>
      <c r="D5" s="236">
        <v>47.2</v>
      </c>
      <c r="E5" s="236">
        <v>14.25</v>
      </c>
      <c r="F5" s="236">
        <v>61.45</v>
      </c>
      <c r="G5" s="235" t="s">
        <v>97</v>
      </c>
      <c r="H5" s="212">
        <f>F5*950</f>
        <v>58377.5</v>
      </c>
      <c r="I5" s="211" t="s">
        <v>86</v>
      </c>
    </row>
    <row r="6" spans="1:9" ht="15.75">
      <c r="A6" s="238" t="s">
        <v>242</v>
      </c>
      <c r="B6" s="237"/>
      <c r="C6" s="238"/>
      <c r="D6" s="236">
        <v>8.15</v>
      </c>
      <c r="E6" s="236"/>
      <c r="F6" s="236"/>
      <c r="G6" s="235"/>
      <c r="H6" s="210"/>
      <c r="I6" s="211"/>
    </row>
    <row r="7" spans="1:9" ht="15.75">
      <c r="A7" s="238" t="s">
        <v>146</v>
      </c>
      <c r="B7" s="237" t="s">
        <v>73</v>
      </c>
      <c r="C7" s="238" t="s">
        <v>1</v>
      </c>
      <c r="D7" s="236">
        <v>63.48</v>
      </c>
      <c r="E7" s="236">
        <v>19.16</v>
      </c>
      <c r="F7" s="236">
        <v>82.64</v>
      </c>
      <c r="G7" s="235" t="s">
        <v>97</v>
      </c>
      <c r="H7" s="212">
        <f>F7*950</f>
        <v>78508</v>
      </c>
      <c r="I7" s="211" t="s">
        <v>86</v>
      </c>
    </row>
    <row r="8" spans="1:9" ht="15.75">
      <c r="A8" s="238" t="s">
        <v>242</v>
      </c>
      <c r="B8" s="237"/>
      <c r="C8" s="238"/>
      <c r="D8" s="236">
        <v>6.42</v>
      </c>
      <c r="E8" s="236"/>
      <c r="F8" s="236"/>
      <c r="G8" s="235"/>
      <c r="H8" s="210"/>
      <c r="I8" s="211"/>
    </row>
    <row r="9" spans="1:9" ht="15.75">
      <c r="A9" s="238" t="s">
        <v>81</v>
      </c>
      <c r="B9" s="237" t="s">
        <v>74</v>
      </c>
      <c r="C9" s="238" t="s">
        <v>1</v>
      </c>
      <c r="D9" s="236">
        <v>36.72</v>
      </c>
      <c r="E9" s="236">
        <v>11.09</v>
      </c>
      <c r="F9" s="236">
        <v>47.81</v>
      </c>
      <c r="G9" s="235" t="s">
        <v>97</v>
      </c>
      <c r="H9" s="212">
        <f>F9*950</f>
        <v>45419.5</v>
      </c>
      <c r="I9" s="211" t="s">
        <v>86</v>
      </c>
    </row>
    <row r="10" spans="1:9" ht="15.75">
      <c r="A10" s="238" t="s">
        <v>242</v>
      </c>
      <c r="B10" s="237"/>
      <c r="C10" s="238"/>
      <c r="D10" s="236">
        <v>13.07</v>
      </c>
      <c r="E10" s="236"/>
      <c r="F10" s="236"/>
      <c r="G10" s="235"/>
      <c r="H10" s="210"/>
      <c r="I10" s="211"/>
    </row>
    <row r="11" spans="1:9" ht="15.75">
      <c r="A11" s="238" t="s">
        <v>85</v>
      </c>
      <c r="B11" s="237" t="s">
        <v>74</v>
      </c>
      <c r="C11" s="238" t="s">
        <v>1</v>
      </c>
      <c r="D11" s="236">
        <v>36.35</v>
      </c>
      <c r="E11" s="236">
        <v>10.97</v>
      </c>
      <c r="F11" s="236">
        <v>47.32</v>
      </c>
      <c r="G11" s="235" t="s">
        <v>97</v>
      </c>
      <c r="H11" s="212">
        <f>F11*950</f>
        <v>44954</v>
      </c>
      <c r="I11" s="211" t="s">
        <v>86</v>
      </c>
    </row>
    <row r="12" spans="1:9" ht="15.75">
      <c r="A12" s="238" t="s">
        <v>242</v>
      </c>
      <c r="B12" s="237"/>
      <c r="C12" s="238"/>
      <c r="D12" s="236">
        <v>11.78</v>
      </c>
      <c r="E12" s="236"/>
      <c r="F12" s="236"/>
      <c r="G12" s="235"/>
      <c r="H12" s="210"/>
      <c r="I12" s="211"/>
    </row>
    <row r="13" spans="1:9" ht="15.75">
      <c r="A13" s="238" t="s">
        <v>88</v>
      </c>
      <c r="B13" s="237" t="s">
        <v>73</v>
      </c>
      <c r="C13" s="238" t="s">
        <v>1</v>
      </c>
      <c r="D13" s="236">
        <v>63.48</v>
      </c>
      <c r="E13" s="236">
        <v>19.16</v>
      </c>
      <c r="F13" s="236">
        <v>82.64</v>
      </c>
      <c r="G13" s="235" t="s">
        <v>97</v>
      </c>
      <c r="H13" s="212">
        <f>F13*950</f>
        <v>78508</v>
      </c>
      <c r="I13" s="211" t="s">
        <v>86</v>
      </c>
    </row>
    <row r="14" spans="1:9" ht="15.75">
      <c r="A14" s="238" t="s">
        <v>242</v>
      </c>
      <c r="B14" s="237"/>
      <c r="C14" s="238"/>
      <c r="D14" s="236">
        <v>18.47</v>
      </c>
      <c r="E14" s="236"/>
      <c r="F14" s="236"/>
      <c r="G14" s="235"/>
      <c r="H14" s="232"/>
      <c r="I14" s="211"/>
    </row>
    <row r="15" spans="1:9" ht="15.75">
      <c r="A15" s="266"/>
      <c r="B15" s="267"/>
      <c r="C15" s="266"/>
      <c r="D15" s="268"/>
      <c r="E15" s="268"/>
      <c r="F15" s="268"/>
      <c r="G15" s="269"/>
      <c r="H15" s="270"/>
      <c r="I15" s="217" t="s">
        <v>247</v>
      </c>
    </row>
    <row r="16" spans="1:9" ht="15.75">
      <c r="A16" s="238" t="s">
        <v>148</v>
      </c>
      <c r="B16" s="237" t="s">
        <v>74</v>
      </c>
      <c r="C16" s="238" t="s">
        <v>2</v>
      </c>
      <c r="D16" s="236">
        <v>34.27</v>
      </c>
      <c r="E16" s="236">
        <v>10.35</v>
      </c>
      <c r="F16" s="236">
        <v>44.62</v>
      </c>
      <c r="G16" s="235" t="s">
        <v>97</v>
      </c>
      <c r="H16" s="212">
        <f aca="true" t="shared" si="0" ref="H16:H23">F16*900</f>
        <v>40158</v>
      </c>
      <c r="I16" s="211" t="s">
        <v>86</v>
      </c>
    </row>
    <row r="17" spans="1:9" ht="15.75">
      <c r="A17" s="238" t="s">
        <v>150</v>
      </c>
      <c r="B17" s="237" t="s">
        <v>74</v>
      </c>
      <c r="C17" s="238" t="s">
        <v>2</v>
      </c>
      <c r="D17" s="236">
        <v>36.21</v>
      </c>
      <c r="E17" s="236">
        <v>10.93</v>
      </c>
      <c r="F17" s="236">
        <v>47.14</v>
      </c>
      <c r="G17" s="235" t="s">
        <v>97</v>
      </c>
      <c r="H17" s="212">
        <f t="shared" si="0"/>
        <v>42426</v>
      </c>
      <c r="I17" s="209" t="s">
        <v>214</v>
      </c>
    </row>
    <row r="18" spans="1:9" ht="15.75">
      <c r="A18" s="238" t="s">
        <v>152</v>
      </c>
      <c r="B18" s="237" t="s">
        <v>74</v>
      </c>
      <c r="C18" s="238" t="s">
        <v>2</v>
      </c>
      <c r="D18" s="236">
        <v>28.89</v>
      </c>
      <c r="E18" s="236">
        <v>8.72</v>
      </c>
      <c r="F18" s="236">
        <v>37.61</v>
      </c>
      <c r="G18" s="235" t="s">
        <v>97</v>
      </c>
      <c r="H18" s="212">
        <f t="shared" si="0"/>
        <v>33849</v>
      </c>
      <c r="I18" s="211" t="s">
        <v>86</v>
      </c>
    </row>
    <row r="19" spans="1:9" ht="15.75">
      <c r="A19" s="241" t="s">
        <v>153</v>
      </c>
      <c r="B19" s="262" t="s">
        <v>74</v>
      </c>
      <c r="C19" s="241" t="s">
        <v>2</v>
      </c>
      <c r="D19" s="242">
        <v>31.94</v>
      </c>
      <c r="E19" s="242">
        <v>9.64</v>
      </c>
      <c r="F19" s="242">
        <v>41.58</v>
      </c>
      <c r="G19" s="243" t="s">
        <v>97</v>
      </c>
      <c r="H19" s="219">
        <f t="shared" si="0"/>
        <v>37422</v>
      </c>
      <c r="I19" s="218"/>
    </row>
    <row r="20" spans="1:9" ht="15.75">
      <c r="A20" s="238" t="s">
        <v>90</v>
      </c>
      <c r="B20" s="237" t="s">
        <v>74</v>
      </c>
      <c r="C20" s="238" t="s">
        <v>2</v>
      </c>
      <c r="D20" s="236">
        <v>37.42</v>
      </c>
      <c r="E20" s="236">
        <v>11.3</v>
      </c>
      <c r="F20" s="236">
        <v>48.72</v>
      </c>
      <c r="G20" s="235" t="s">
        <v>97</v>
      </c>
      <c r="H20" s="212">
        <f t="shared" si="0"/>
        <v>43848</v>
      </c>
      <c r="I20" s="211" t="s">
        <v>86</v>
      </c>
    </row>
    <row r="21" spans="1:9" ht="15.75">
      <c r="A21" s="238" t="s">
        <v>154</v>
      </c>
      <c r="B21" s="237" t="s">
        <v>74</v>
      </c>
      <c r="C21" s="238" t="s">
        <v>2</v>
      </c>
      <c r="D21" s="236">
        <v>36.21</v>
      </c>
      <c r="E21" s="236">
        <v>10.93</v>
      </c>
      <c r="F21" s="236">
        <v>47.14</v>
      </c>
      <c r="G21" s="235" t="s">
        <v>97</v>
      </c>
      <c r="H21" s="212">
        <f t="shared" si="0"/>
        <v>42426</v>
      </c>
      <c r="I21" s="211" t="s">
        <v>86</v>
      </c>
    </row>
    <row r="22" spans="1:9" ht="15.75">
      <c r="A22" s="238" t="s">
        <v>155</v>
      </c>
      <c r="B22" s="237" t="s">
        <v>74</v>
      </c>
      <c r="C22" s="238" t="s">
        <v>2</v>
      </c>
      <c r="D22" s="236">
        <v>28.89</v>
      </c>
      <c r="E22" s="236">
        <v>8.72</v>
      </c>
      <c r="F22" s="236">
        <v>37.61</v>
      </c>
      <c r="G22" s="235" t="s">
        <v>97</v>
      </c>
      <c r="H22" s="212">
        <f t="shared" si="0"/>
        <v>33849</v>
      </c>
      <c r="I22" s="211" t="s">
        <v>86</v>
      </c>
    </row>
    <row r="23" spans="1:9" ht="15.75">
      <c r="A23" s="238" t="s">
        <v>156</v>
      </c>
      <c r="B23" s="237" t="s">
        <v>74</v>
      </c>
      <c r="C23" s="238" t="s">
        <v>2</v>
      </c>
      <c r="D23" s="236">
        <v>31.94</v>
      </c>
      <c r="E23" s="236">
        <v>9.64</v>
      </c>
      <c r="F23" s="236">
        <v>41.58</v>
      </c>
      <c r="G23" s="235" t="s">
        <v>97</v>
      </c>
      <c r="H23" s="212">
        <f t="shared" si="0"/>
        <v>37422</v>
      </c>
      <c r="I23" s="211" t="s">
        <v>86</v>
      </c>
    </row>
    <row r="24" spans="1:9" ht="15.75">
      <c r="A24" s="266"/>
      <c r="B24" s="267"/>
      <c r="C24" s="266"/>
      <c r="D24" s="268"/>
      <c r="E24" s="268"/>
      <c r="F24" s="268"/>
      <c r="G24" s="269"/>
      <c r="H24" s="270"/>
      <c r="I24" s="217"/>
    </row>
    <row r="25" spans="1:9" ht="15.75">
      <c r="A25" s="238" t="s">
        <v>157</v>
      </c>
      <c r="B25" s="237" t="s">
        <v>74</v>
      </c>
      <c r="C25" s="238" t="s">
        <v>3</v>
      </c>
      <c r="D25" s="236">
        <v>34.27</v>
      </c>
      <c r="E25" s="236">
        <v>10.35</v>
      </c>
      <c r="F25" s="236">
        <v>44.62</v>
      </c>
      <c r="G25" s="235" t="s">
        <v>97</v>
      </c>
      <c r="H25" s="212">
        <f aca="true" t="shared" si="1" ref="H25:H32">F25*900</f>
        <v>40158</v>
      </c>
      <c r="I25" s="211" t="s">
        <v>86</v>
      </c>
    </row>
    <row r="26" spans="1:9" ht="15.75">
      <c r="A26" s="238" t="s">
        <v>158</v>
      </c>
      <c r="B26" s="237" t="s">
        <v>74</v>
      </c>
      <c r="C26" s="238" t="s">
        <v>3</v>
      </c>
      <c r="D26" s="236">
        <v>36.21</v>
      </c>
      <c r="E26" s="236">
        <v>10.93</v>
      </c>
      <c r="F26" s="236">
        <v>47.14</v>
      </c>
      <c r="G26" s="235" t="s">
        <v>97</v>
      </c>
      <c r="H26" s="212">
        <f t="shared" si="1"/>
        <v>42426</v>
      </c>
      <c r="I26" s="211" t="s">
        <v>86</v>
      </c>
    </row>
    <row r="27" spans="1:9" ht="15.75">
      <c r="A27" s="238" t="s">
        <v>159</v>
      </c>
      <c r="B27" s="237" t="s">
        <v>74</v>
      </c>
      <c r="C27" s="238" t="s">
        <v>3</v>
      </c>
      <c r="D27" s="236">
        <v>28.89</v>
      </c>
      <c r="E27" s="236">
        <v>8.72</v>
      </c>
      <c r="F27" s="236">
        <v>37.61</v>
      </c>
      <c r="G27" s="235" t="s">
        <v>97</v>
      </c>
      <c r="H27" s="212">
        <f t="shared" si="1"/>
        <v>33849</v>
      </c>
      <c r="I27" s="211" t="s">
        <v>86</v>
      </c>
    </row>
    <row r="28" spans="1:9" ht="15.75">
      <c r="A28" s="241" t="s">
        <v>92</v>
      </c>
      <c r="B28" s="262" t="s">
        <v>74</v>
      </c>
      <c r="C28" s="241" t="s">
        <v>3</v>
      </c>
      <c r="D28" s="242">
        <v>31.94</v>
      </c>
      <c r="E28" s="242">
        <v>9.64</v>
      </c>
      <c r="F28" s="242">
        <v>41.58</v>
      </c>
      <c r="G28" s="243" t="s">
        <v>97</v>
      </c>
      <c r="H28" s="219">
        <f t="shared" si="1"/>
        <v>37422</v>
      </c>
      <c r="I28" s="218"/>
    </row>
    <row r="29" spans="1:9" ht="15.75">
      <c r="A29" s="238" t="s">
        <v>160</v>
      </c>
      <c r="B29" s="237" t="s">
        <v>74</v>
      </c>
      <c r="C29" s="238" t="s">
        <v>3</v>
      </c>
      <c r="D29" s="236">
        <v>37.42</v>
      </c>
      <c r="E29" s="236">
        <v>11.3</v>
      </c>
      <c r="F29" s="236">
        <v>48.72</v>
      </c>
      <c r="G29" s="235" t="s">
        <v>97</v>
      </c>
      <c r="H29" s="212">
        <f t="shared" si="1"/>
        <v>43848</v>
      </c>
      <c r="I29" s="211" t="s">
        <v>86</v>
      </c>
    </row>
    <row r="30" spans="1:9" ht="15.75">
      <c r="A30" s="238" t="s">
        <v>161</v>
      </c>
      <c r="B30" s="237" t="s">
        <v>74</v>
      </c>
      <c r="C30" s="238" t="s">
        <v>3</v>
      </c>
      <c r="D30" s="236">
        <v>36.21</v>
      </c>
      <c r="E30" s="236">
        <v>10.93</v>
      </c>
      <c r="F30" s="236">
        <v>47.14</v>
      </c>
      <c r="G30" s="235" t="s">
        <v>97</v>
      </c>
      <c r="H30" s="212">
        <f t="shared" si="1"/>
        <v>42426</v>
      </c>
      <c r="I30" s="211" t="s">
        <v>86</v>
      </c>
    </row>
    <row r="31" spans="1:9" ht="15.75">
      <c r="A31" s="238" t="s">
        <v>162</v>
      </c>
      <c r="B31" s="237" t="s">
        <v>74</v>
      </c>
      <c r="C31" s="238" t="s">
        <v>3</v>
      </c>
      <c r="D31" s="236">
        <v>28.89</v>
      </c>
      <c r="E31" s="236">
        <v>8.72</v>
      </c>
      <c r="F31" s="236">
        <v>37.61</v>
      </c>
      <c r="G31" s="235" t="s">
        <v>97</v>
      </c>
      <c r="H31" s="212">
        <f t="shared" si="1"/>
        <v>33849</v>
      </c>
      <c r="I31" s="211" t="s">
        <v>86</v>
      </c>
    </row>
    <row r="32" spans="1:10" ht="15.75">
      <c r="A32" s="238" t="s">
        <v>163</v>
      </c>
      <c r="B32" s="237" t="s">
        <v>74</v>
      </c>
      <c r="C32" s="238" t="s">
        <v>3</v>
      </c>
      <c r="D32" s="236">
        <v>31.94</v>
      </c>
      <c r="E32" s="236">
        <v>9.64</v>
      </c>
      <c r="F32" s="236">
        <v>41.58</v>
      </c>
      <c r="G32" s="235" t="s">
        <v>97</v>
      </c>
      <c r="H32" s="212">
        <f t="shared" si="1"/>
        <v>37422</v>
      </c>
      <c r="I32" s="211" t="s">
        <v>86</v>
      </c>
      <c r="J32" s="218"/>
    </row>
    <row r="33" spans="1:9" ht="15.75">
      <c r="A33" s="272"/>
      <c r="B33" s="273"/>
      <c r="C33" s="272"/>
      <c r="D33" s="274"/>
      <c r="E33" s="274"/>
      <c r="F33" s="274"/>
      <c r="G33" s="275"/>
      <c r="H33" s="276"/>
      <c r="I33" s="216"/>
    </row>
    <row r="34" spans="1:9" ht="15.75">
      <c r="A34" s="246" t="s">
        <v>164</v>
      </c>
      <c r="B34" s="263" t="s">
        <v>73</v>
      </c>
      <c r="C34" s="246" t="s">
        <v>4</v>
      </c>
      <c r="D34" s="247">
        <v>57.85</v>
      </c>
      <c r="E34" s="247">
        <v>17.46</v>
      </c>
      <c r="F34" s="247">
        <v>75.31</v>
      </c>
      <c r="G34" s="248" t="s">
        <v>97</v>
      </c>
      <c r="H34" s="249">
        <v>105440</v>
      </c>
      <c r="I34" s="215"/>
    </row>
    <row r="35" spans="1:9" ht="15.75">
      <c r="A35" s="251" t="s">
        <v>243</v>
      </c>
      <c r="B35" s="264"/>
      <c r="C35" s="252">
        <v>105.08</v>
      </c>
      <c r="D35" s="253"/>
      <c r="E35" s="253"/>
      <c r="F35" s="253"/>
      <c r="G35" s="254"/>
      <c r="H35" s="255"/>
      <c r="I35" s="214"/>
    </row>
    <row r="36" spans="1:9" ht="15.75">
      <c r="A36" s="257" t="s">
        <v>165</v>
      </c>
      <c r="B36" s="265" t="s">
        <v>73</v>
      </c>
      <c r="C36" s="257" t="s">
        <v>4</v>
      </c>
      <c r="D36" s="258">
        <v>63.61</v>
      </c>
      <c r="E36" s="258">
        <v>19.2</v>
      </c>
      <c r="F36" s="258">
        <v>82.81</v>
      </c>
      <c r="G36" s="259" t="s">
        <v>97</v>
      </c>
      <c r="H36" s="260">
        <v>115938</v>
      </c>
      <c r="I36" s="213"/>
    </row>
    <row r="37" spans="1:9" ht="15.75">
      <c r="A37" s="251" t="s">
        <v>244</v>
      </c>
      <c r="B37" s="252"/>
      <c r="C37" s="252">
        <v>105.08</v>
      </c>
      <c r="D37" s="253"/>
      <c r="E37" s="253"/>
      <c r="F37" s="253"/>
      <c r="G37" s="254"/>
      <c r="H37" s="255"/>
      <c r="I37" s="214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3">
      <selection activeCell="K19" sqref="K19"/>
    </sheetView>
  </sheetViews>
  <sheetFormatPr defaultColWidth="9.140625" defaultRowHeight="15"/>
  <cols>
    <col min="1" max="1" width="15.28125" style="0" customWidth="1"/>
    <col min="2" max="2" width="13.421875" style="0" customWidth="1"/>
    <col min="3" max="3" width="10.8515625" style="0" customWidth="1"/>
    <col min="4" max="4" width="11.8515625" style="0" customWidth="1"/>
    <col min="5" max="5" width="11.57421875" style="0" customWidth="1"/>
    <col min="6" max="6" width="11.00390625" style="0" customWidth="1"/>
    <col min="7" max="7" width="10.8515625" style="0" customWidth="1"/>
    <col min="8" max="8" width="11.8515625" style="0" customWidth="1"/>
  </cols>
  <sheetData>
    <row r="1" spans="1:9" ht="15">
      <c r="A1" s="231" t="s">
        <v>248</v>
      </c>
      <c r="B1" s="230"/>
      <c r="C1" s="230"/>
      <c r="D1" s="230"/>
      <c r="E1" s="229"/>
      <c r="F1" s="229"/>
      <c r="G1" s="229"/>
      <c r="H1" s="228"/>
      <c r="I1" s="227"/>
    </row>
    <row r="2" spans="1:10" ht="30">
      <c r="A2" s="226"/>
      <c r="B2" s="124" t="s">
        <v>249</v>
      </c>
      <c r="C2" s="124"/>
      <c r="D2" s="124"/>
      <c r="E2" s="124"/>
      <c r="F2" s="124"/>
      <c r="G2" s="124"/>
      <c r="H2" s="124"/>
      <c r="I2" s="124"/>
      <c r="J2" s="124"/>
    </row>
    <row r="3" spans="1:9" ht="15">
      <c r="A3" s="225"/>
      <c r="B3" s="224"/>
      <c r="C3" s="224" t="s">
        <v>250</v>
      </c>
      <c r="D3" s="224"/>
      <c r="E3" s="224"/>
      <c r="F3" s="224"/>
      <c r="G3" s="224"/>
      <c r="H3" s="223"/>
      <c r="I3" s="222"/>
    </row>
    <row r="4" spans="1:9" ht="38.25">
      <c r="A4" s="221" t="s">
        <v>7</v>
      </c>
      <c r="B4" s="221" t="s">
        <v>15</v>
      </c>
      <c r="C4" s="221" t="s">
        <v>8</v>
      </c>
      <c r="D4" s="221" t="s">
        <v>141</v>
      </c>
      <c r="E4" s="221" t="s">
        <v>240</v>
      </c>
      <c r="F4" s="221" t="s">
        <v>11</v>
      </c>
      <c r="G4" s="221" t="s">
        <v>251</v>
      </c>
      <c r="H4" s="221" t="s">
        <v>80</v>
      </c>
      <c r="I4" s="220" t="s">
        <v>14</v>
      </c>
    </row>
    <row r="5" spans="1:9" ht="15.75">
      <c r="A5" s="208" t="s">
        <v>252</v>
      </c>
      <c r="B5" s="208"/>
      <c r="C5" s="208" t="s">
        <v>253</v>
      </c>
      <c r="D5" s="207">
        <v>366.88</v>
      </c>
      <c r="E5" s="206">
        <v>89.46</v>
      </c>
      <c r="F5" s="206">
        <v>456.34</v>
      </c>
      <c r="G5" s="205" t="s">
        <v>97</v>
      </c>
      <c r="H5" s="205"/>
      <c r="I5" s="218"/>
    </row>
    <row r="6" spans="1:9" ht="52.5" customHeight="1">
      <c r="A6" s="200" t="s">
        <v>254</v>
      </c>
      <c r="B6" s="199" t="s">
        <v>74</v>
      </c>
      <c r="C6" s="199" t="s">
        <v>253</v>
      </c>
      <c r="D6" s="198">
        <v>38.7</v>
      </c>
      <c r="E6" s="198">
        <v>9.44</v>
      </c>
      <c r="F6" s="198">
        <v>48.14</v>
      </c>
      <c r="G6" s="197" t="s">
        <v>97</v>
      </c>
      <c r="H6" s="197">
        <f aca="true" t="shared" si="0" ref="H6:H31">F6*900</f>
        <v>43326</v>
      </c>
      <c r="I6" s="211" t="s">
        <v>76</v>
      </c>
    </row>
    <row r="7" spans="1:9" ht="50.25" customHeight="1">
      <c r="A7" s="200" t="s">
        <v>255</v>
      </c>
      <c r="B7" s="199" t="s">
        <v>74</v>
      </c>
      <c r="C7" s="199" t="s">
        <v>253</v>
      </c>
      <c r="D7" s="196">
        <v>35.59</v>
      </c>
      <c r="E7" s="198">
        <v>8.68</v>
      </c>
      <c r="F7" s="196">
        <v>44.27</v>
      </c>
      <c r="G7" s="197" t="s">
        <v>97</v>
      </c>
      <c r="H7" s="197">
        <f t="shared" si="0"/>
        <v>39843</v>
      </c>
      <c r="I7" s="211" t="s">
        <v>76</v>
      </c>
    </row>
    <row r="8" spans="1:9" ht="15.75">
      <c r="A8" s="208" t="s">
        <v>81</v>
      </c>
      <c r="B8" s="208" t="s">
        <v>74</v>
      </c>
      <c r="C8" s="208" t="s">
        <v>256</v>
      </c>
      <c r="D8" s="206">
        <v>34.39</v>
      </c>
      <c r="E8" s="206">
        <v>8.39</v>
      </c>
      <c r="F8" s="206">
        <v>42.78</v>
      </c>
      <c r="G8" s="205" t="s">
        <v>97</v>
      </c>
      <c r="H8" s="205">
        <f t="shared" si="0"/>
        <v>38502</v>
      </c>
      <c r="I8" s="218"/>
    </row>
    <row r="9" spans="1:9" ht="15.75">
      <c r="A9" s="208" t="s">
        <v>85</v>
      </c>
      <c r="B9" s="208" t="s">
        <v>74</v>
      </c>
      <c r="C9" s="208" t="s">
        <v>256</v>
      </c>
      <c r="D9" s="207">
        <v>31.27</v>
      </c>
      <c r="E9" s="206">
        <v>7.62</v>
      </c>
      <c r="F9" s="206">
        <v>38.89</v>
      </c>
      <c r="G9" s="205" t="s">
        <v>97</v>
      </c>
      <c r="H9" s="205">
        <f t="shared" si="0"/>
        <v>35001</v>
      </c>
      <c r="I9" s="218"/>
    </row>
    <row r="10" spans="1:9" ht="15.75">
      <c r="A10" s="208" t="s">
        <v>88</v>
      </c>
      <c r="B10" s="208" t="s">
        <v>74</v>
      </c>
      <c r="C10" s="208" t="s">
        <v>256</v>
      </c>
      <c r="D10" s="207">
        <v>32</v>
      </c>
      <c r="E10" s="206">
        <v>7.8</v>
      </c>
      <c r="F10" s="206">
        <v>39.8</v>
      </c>
      <c r="G10" s="205" t="s">
        <v>97</v>
      </c>
      <c r="H10" s="205">
        <f t="shared" si="0"/>
        <v>35820</v>
      </c>
      <c r="I10" s="218"/>
    </row>
    <row r="11" spans="1:10" ht="42.75" customHeight="1">
      <c r="A11" s="204" t="s">
        <v>257</v>
      </c>
      <c r="B11" s="208" t="s">
        <v>74</v>
      </c>
      <c r="C11" s="208" t="s">
        <v>256</v>
      </c>
      <c r="D11" s="206">
        <v>30.15</v>
      </c>
      <c r="E11" s="206">
        <v>7.35</v>
      </c>
      <c r="F11" s="206">
        <v>37.5</v>
      </c>
      <c r="G11" s="205" t="s">
        <v>97</v>
      </c>
      <c r="H11" s="205">
        <v>46151</v>
      </c>
      <c r="I11" s="218"/>
      <c r="J11" s="203"/>
    </row>
    <row r="12" spans="1:9" ht="63">
      <c r="A12" s="204" t="s">
        <v>258</v>
      </c>
      <c r="B12" s="208" t="s">
        <v>74</v>
      </c>
      <c r="C12" s="208" t="s">
        <v>256</v>
      </c>
      <c r="D12" s="202">
        <v>30.09</v>
      </c>
      <c r="E12" s="206">
        <v>7.34</v>
      </c>
      <c r="F12" s="206">
        <v>37.43</v>
      </c>
      <c r="G12" s="205" t="s">
        <v>97</v>
      </c>
      <c r="H12" s="205">
        <v>36586</v>
      </c>
      <c r="I12" s="218"/>
    </row>
    <row r="13" spans="1:10" ht="37.5" customHeight="1">
      <c r="A13" s="200" t="s">
        <v>259</v>
      </c>
      <c r="B13" s="199" t="s">
        <v>74</v>
      </c>
      <c r="C13" s="199" t="s">
        <v>256</v>
      </c>
      <c r="D13" s="196">
        <v>32.49</v>
      </c>
      <c r="E13" s="198">
        <v>7.92</v>
      </c>
      <c r="F13" s="198">
        <v>40.41</v>
      </c>
      <c r="G13" s="197" t="s">
        <v>97</v>
      </c>
      <c r="H13" s="197">
        <v>50063</v>
      </c>
      <c r="I13" s="211" t="s">
        <v>225</v>
      </c>
      <c r="J13" t="s">
        <v>260</v>
      </c>
    </row>
    <row r="14" spans="1:10" ht="15.75">
      <c r="A14" s="199" t="s">
        <v>153</v>
      </c>
      <c r="B14" s="199" t="s">
        <v>74</v>
      </c>
      <c r="C14" s="199" t="s">
        <v>261</v>
      </c>
      <c r="D14" s="196">
        <v>34.39</v>
      </c>
      <c r="E14" s="198">
        <v>8.39</v>
      </c>
      <c r="F14" s="198">
        <v>42.78</v>
      </c>
      <c r="G14" s="197" t="s">
        <v>97</v>
      </c>
      <c r="H14" s="197">
        <f t="shared" si="0"/>
        <v>38502</v>
      </c>
      <c r="I14" s="211" t="s">
        <v>225</v>
      </c>
      <c r="J14" t="s">
        <v>262</v>
      </c>
    </row>
    <row r="15" spans="1:9" ht="15.75">
      <c r="A15" s="208" t="s">
        <v>90</v>
      </c>
      <c r="B15" s="208" t="s">
        <v>74</v>
      </c>
      <c r="C15" s="208" t="s">
        <v>261</v>
      </c>
      <c r="D15" s="202">
        <v>31.27</v>
      </c>
      <c r="E15" s="206">
        <v>7.62</v>
      </c>
      <c r="F15" s="206">
        <v>38.89</v>
      </c>
      <c r="G15" s="205" t="s">
        <v>97</v>
      </c>
      <c r="H15" s="205">
        <f t="shared" si="0"/>
        <v>35001</v>
      </c>
      <c r="I15" s="218"/>
    </row>
    <row r="16" spans="1:9" ht="15.75">
      <c r="A16" s="208" t="s">
        <v>154</v>
      </c>
      <c r="B16" s="208" t="s">
        <v>74</v>
      </c>
      <c r="C16" s="208" t="s">
        <v>261</v>
      </c>
      <c r="D16" s="202">
        <v>32</v>
      </c>
      <c r="E16" s="206">
        <v>7.8</v>
      </c>
      <c r="F16" s="206">
        <v>39.8</v>
      </c>
      <c r="G16" s="205" t="s">
        <v>97</v>
      </c>
      <c r="H16" s="205">
        <f t="shared" si="0"/>
        <v>35820</v>
      </c>
      <c r="I16" s="218"/>
    </row>
    <row r="17" spans="1:9" ht="15.75">
      <c r="A17" s="208" t="s">
        <v>155</v>
      </c>
      <c r="B17" s="208" t="s">
        <v>74</v>
      </c>
      <c r="C17" s="208" t="s">
        <v>261</v>
      </c>
      <c r="D17" s="202">
        <v>32</v>
      </c>
      <c r="E17" s="206">
        <v>7.8</v>
      </c>
      <c r="F17" s="206">
        <v>39.8</v>
      </c>
      <c r="G17" s="205" t="s">
        <v>97</v>
      </c>
      <c r="H17" s="205">
        <f t="shared" si="0"/>
        <v>35820</v>
      </c>
      <c r="I17" s="218"/>
    </row>
    <row r="18" spans="1:9" ht="15.75">
      <c r="A18" s="208" t="s">
        <v>156</v>
      </c>
      <c r="B18" s="208" t="s">
        <v>74</v>
      </c>
      <c r="C18" s="208" t="s">
        <v>261</v>
      </c>
      <c r="D18" s="202">
        <v>31.27</v>
      </c>
      <c r="E18" s="206">
        <v>7.62</v>
      </c>
      <c r="F18" s="206">
        <v>38.89</v>
      </c>
      <c r="G18" s="205" t="s">
        <v>97</v>
      </c>
      <c r="H18" s="205">
        <f t="shared" si="0"/>
        <v>35001</v>
      </c>
      <c r="I18" s="218"/>
    </row>
    <row r="19" spans="1:9" ht="15.75">
      <c r="A19" s="199" t="s">
        <v>157</v>
      </c>
      <c r="B19" s="199" t="s">
        <v>74</v>
      </c>
      <c r="C19" s="199" t="s">
        <v>261</v>
      </c>
      <c r="D19" s="196">
        <v>38.09</v>
      </c>
      <c r="E19" s="198">
        <v>9.26</v>
      </c>
      <c r="F19" s="198">
        <v>47.38</v>
      </c>
      <c r="G19" s="197" t="s">
        <v>97</v>
      </c>
      <c r="H19" s="197">
        <f t="shared" si="0"/>
        <v>42642</v>
      </c>
      <c r="I19" s="211" t="s">
        <v>86</v>
      </c>
    </row>
    <row r="20" spans="1:9" ht="15.75">
      <c r="A20" s="199" t="s">
        <v>158</v>
      </c>
      <c r="B20" s="199" t="s">
        <v>74</v>
      </c>
      <c r="C20" s="199" t="s">
        <v>263</v>
      </c>
      <c r="D20" s="198">
        <v>34.39</v>
      </c>
      <c r="E20" s="198">
        <v>8.39</v>
      </c>
      <c r="F20" s="198">
        <v>42.78</v>
      </c>
      <c r="G20" s="197" t="s">
        <v>97</v>
      </c>
      <c r="H20" s="197">
        <f t="shared" si="0"/>
        <v>38502</v>
      </c>
      <c r="I20" s="211" t="s">
        <v>86</v>
      </c>
    </row>
    <row r="21" spans="1:9" ht="15.75">
      <c r="A21" s="199" t="s">
        <v>159</v>
      </c>
      <c r="B21" s="199" t="s">
        <v>74</v>
      </c>
      <c r="C21" s="199" t="s">
        <v>263</v>
      </c>
      <c r="D21" s="196">
        <v>31.27</v>
      </c>
      <c r="E21" s="198">
        <v>7.62</v>
      </c>
      <c r="F21" s="198">
        <v>38.89</v>
      </c>
      <c r="G21" s="197" t="s">
        <v>97</v>
      </c>
      <c r="H21" s="197">
        <f t="shared" si="0"/>
        <v>35001</v>
      </c>
      <c r="I21" s="211" t="s">
        <v>86</v>
      </c>
    </row>
    <row r="22" spans="1:9" ht="15.75">
      <c r="A22" s="199" t="s">
        <v>92</v>
      </c>
      <c r="B22" s="199" t="s">
        <v>74</v>
      </c>
      <c r="C22" s="199" t="s">
        <v>263</v>
      </c>
      <c r="D22" s="196">
        <v>32</v>
      </c>
      <c r="E22" s="198">
        <v>7.8</v>
      </c>
      <c r="F22" s="198">
        <v>39.8</v>
      </c>
      <c r="G22" s="197" t="s">
        <v>97</v>
      </c>
      <c r="H22" s="197">
        <f t="shared" si="0"/>
        <v>35820</v>
      </c>
      <c r="I22" s="211" t="s">
        <v>86</v>
      </c>
    </row>
    <row r="23" spans="1:9" ht="15.75">
      <c r="A23" s="199" t="s">
        <v>160</v>
      </c>
      <c r="B23" s="199" t="s">
        <v>74</v>
      </c>
      <c r="C23" s="199" t="s">
        <v>263</v>
      </c>
      <c r="D23" s="196">
        <v>32</v>
      </c>
      <c r="E23" s="198">
        <v>7.8</v>
      </c>
      <c r="F23" s="198">
        <v>39.8</v>
      </c>
      <c r="G23" s="197" t="s">
        <v>97</v>
      </c>
      <c r="H23" s="197">
        <f t="shared" si="0"/>
        <v>35820</v>
      </c>
      <c r="I23" s="211" t="s">
        <v>86</v>
      </c>
    </row>
    <row r="24" spans="1:9" ht="15.75">
      <c r="A24" s="199" t="s">
        <v>161</v>
      </c>
      <c r="B24" s="199" t="s">
        <v>74</v>
      </c>
      <c r="C24" s="199" t="s">
        <v>263</v>
      </c>
      <c r="D24" s="196">
        <v>31.27</v>
      </c>
      <c r="E24" s="198">
        <v>7.62</v>
      </c>
      <c r="F24" s="198">
        <v>38.89</v>
      </c>
      <c r="G24" s="197" t="s">
        <v>97</v>
      </c>
      <c r="H24" s="197">
        <f t="shared" si="0"/>
        <v>35001</v>
      </c>
      <c r="I24" s="211" t="s">
        <v>86</v>
      </c>
    </row>
    <row r="25" spans="1:9" ht="15.75">
      <c r="A25" s="199" t="s">
        <v>162</v>
      </c>
      <c r="B25" s="199" t="s">
        <v>74</v>
      </c>
      <c r="C25" s="199" t="s">
        <v>263</v>
      </c>
      <c r="D25" s="196">
        <v>38.09</v>
      </c>
      <c r="E25" s="198">
        <v>9.29</v>
      </c>
      <c r="F25" s="198">
        <v>47.38</v>
      </c>
      <c r="G25" s="197" t="s">
        <v>97</v>
      </c>
      <c r="H25" s="197">
        <f t="shared" si="0"/>
        <v>42642</v>
      </c>
      <c r="I25" s="211" t="s">
        <v>86</v>
      </c>
    </row>
    <row r="26" spans="1:10" ht="15.75">
      <c r="A26" s="199" t="s">
        <v>163</v>
      </c>
      <c r="B26" s="199" t="s">
        <v>74</v>
      </c>
      <c r="C26" s="199" t="s">
        <v>264</v>
      </c>
      <c r="D26" s="196">
        <v>34.39</v>
      </c>
      <c r="E26" s="198">
        <v>8.39</v>
      </c>
      <c r="F26" s="198">
        <v>42.78</v>
      </c>
      <c r="G26" s="197" t="s">
        <v>97</v>
      </c>
      <c r="H26" s="197">
        <f t="shared" si="0"/>
        <v>38502</v>
      </c>
      <c r="I26" s="211" t="s">
        <v>225</v>
      </c>
      <c r="J26" t="s">
        <v>265</v>
      </c>
    </row>
    <row r="27" spans="1:9" ht="15.75">
      <c r="A27" s="208" t="s">
        <v>164</v>
      </c>
      <c r="B27" s="208" t="s">
        <v>74</v>
      </c>
      <c r="C27" s="208" t="s">
        <v>264</v>
      </c>
      <c r="D27" s="202">
        <v>31.27</v>
      </c>
      <c r="E27" s="206">
        <v>7.62</v>
      </c>
      <c r="F27" s="206">
        <v>38.89</v>
      </c>
      <c r="G27" s="205" t="s">
        <v>97</v>
      </c>
      <c r="H27" s="205">
        <f t="shared" si="0"/>
        <v>35001</v>
      </c>
      <c r="I27" s="218"/>
    </row>
    <row r="28" spans="1:9" ht="15.75">
      <c r="A28" s="208" t="s">
        <v>165</v>
      </c>
      <c r="B28" s="208" t="s">
        <v>74</v>
      </c>
      <c r="C28" s="208" t="s">
        <v>264</v>
      </c>
      <c r="D28" s="202">
        <v>32</v>
      </c>
      <c r="E28" s="206">
        <v>7.8</v>
      </c>
      <c r="F28" s="206">
        <v>39.8</v>
      </c>
      <c r="G28" s="205" t="s">
        <v>97</v>
      </c>
      <c r="H28" s="205">
        <f t="shared" si="0"/>
        <v>35820</v>
      </c>
      <c r="I28" s="218"/>
    </row>
    <row r="29" spans="1:9" ht="15.75">
      <c r="A29" s="199" t="s">
        <v>94</v>
      </c>
      <c r="B29" s="199" t="s">
        <v>74</v>
      </c>
      <c r="C29" s="199" t="s">
        <v>264</v>
      </c>
      <c r="D29" s="198">
        <v>32</v>
      </c>
      <c r="E29" s="198">
        <v>7.8</v>
      </c>
      <c r="F29" s="198">
        <v>39.8</v>
      </c>
      <c r="G29" s="197" t="s">
        <v>97</v>
      </c>
      <c r="H29" s="197">
        <f t="shared" si="0"/>
        <v>35820</v>
      </c>
      <c r="I29" s="211" t="s">
        <v>86</v>
      </c>
    </row>
    <row r="30" spans="1:9" ht="15.75">
      <c r="A30" s="208" t="s">
        <v>166</v>
      </c>
      <c r="B30" s="208" t="s">
        <v>74</v>
      </c>
      <c r="C30" s="201" t="s">
        <v>264</v>
      </c>
      <c r="D30" s="202">
        <v>31.27</v>
      </c>
      <c r="E30" s="206">
        <v>7.62</v>
      </c>
      <c r="F30" s="206">
        <v>38.89</v>
      </c>
      <c r="G30" s="205" t="s">
        <v>97</v>
      </c>
      <c r="H30" s="205">
        <f t="shared" si="0"/>
        <v>35001</v>
      </c>
      <c r="I30" s="218"/>
    </row>
    <row r="31" spans="1:9" ht="15.75">
      <c r="A31" s="199" t="s">
        <v>167</v>
      </c>
      <c r="B31" s="199" t="s">
        <v>74</v>
      </c>
      <c r="C31" s="199" t="s">
        <v>264</v>
      </c>
      <c r="D31" s="196">
        <v>38.09</v>
      </c>
      <c r="E31" s="198">
        <v>9.29</v>
      </c>
      <c r="F31" s="198">
        <v>47.38</v>
      </c>
      <c r="G31" s="197" t="s">
        <v>97</v>
      </c>
      <c r="H31" s="197">
        <f t="shared" si="0"/>
        <v>42642</v>
      </c>
      <c r="I31" s="211" t="s">
        <v>86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35">
      <selection activeCell="A55" sqref="A55:I55"/>
    </sheetView>
  </sheetViews>
  <sheetFormatPr defaultColWidth="9.140625" defaultRowHeight="15"/>
  <cols>
    <col min="1" max="2" width="12.57421875" style="0" customWidth="1"/>
    <col min="3" max="3" width="11.140625" style="0" customWidth="1"/>
    <col min="4" max="4" width="11.8515625" style="0" customWidth="1"/>
    <col min="5" max="5" width="11.28125" style="0" customWidth="1"/>
    <col min="6" max="6" width="11.7109375" style="0" customWidth="1"/>
    <col min="7" max="7" width="10.28125" style="0" customWidth="1"/>
    <col min="8" max="8" width="11.57421875" style="0" customWidth="1"/>
    <col min="9" max="9" width="10.57421875" style="0" customWidth="1"/>
  </cols>
  <sheetData>
    <row r="1" spans="1:9" ht="15">
      <c r="A1" s="231" t="s">
        <v>248</v>
      </c>
      <c r="B1" s="230"/>
      <c r="C1" s="230"/>
      <c r="D1" s="230"/>
      <c r="E1" s="229"/>
      <c r="F1" s="229"/>
      <c r="G1" s="229"/>
      <c r="H1" s="228"/>
      <c r="I1" s="227"/>
    </row>
    <row r="2" spans="1:10" ht="30">
      <c r="A2" s="226"/>
      <c r="B2" s="124" t="s">
        <v>266</v>
      </c>
      <c r="C2" s="124"/>
      <c r="D2" s="124"/>
      <c r="E2" s="124"/>
      <c r="F2" s="124"/>
      <c r="G2" s="124"/>
      <c r="H2" s="124"/>
      <c r="I2" s="124"/>
      <c r="J2" s="124"/>
    </row>
    <row r="3" spans="1:9" ht="15">
      <c r="A3" s="225"/>
      <c r="B3" s="224"/>
      <c r="C3" s="224" t="s">
        <v>250</v>
      </c>
      <c r="D3" s="224"/>
      <c r="E3" s="224"/>
      <c r="F3" s="224"/>
      <c r="G3" s="224"/>
      <c r="H3" s="223"/>
      <c r="I3" s="222"/>
    </row>
    <row r="4" spans="1:9" ht="38.25">
      <c r="A4" s="221" t="s">
        <v>7</v>
      </c>
      <c r="B4" s="221" t="s">
        <v>15</v>
      </c>
      <c r="C4" s="221" t="s">
        <v>8</v>
      </c>
      <c r="D4" s="221" t="s">
        <v>141</v>
      </c>
      <c r="E4" s="221" t="s">
        <v>240</v>
      </c>
      <c r="F4" s="221" t="s">
        <v>11</v>
      </c>
      <c r="G4" s="221" t="s">
        <v>251</v>
      </c>
      <c r="H4" s="221" t="s">
        <v>80</v>
      </c>
      <c r="I4" s="220" t="s">
        <v>14</v>
      </c>
    </row>
    <row r="5" spans="1:9" ht="15.75">
      <c r="A5" s="241" t="s">
        <v>143</v>
      </c>
      <c r="B5" s="262" t="s">
        <v>74</v>
      </c>
      <c r="C5" s="241" t="s">
        <v>1</v>
      </c>
      <c r="D5" s="195">
        <v>36.14</v>
      </c>
      <c r="E5" s="242">
        <v>5.4</v>
      </c>
      <c r="F5" s="242">
        <v>41.54</v>
      </c>
      <c r="G5" s="194" t="s">
        <v>75</v>
      </c>
      <c r="H5" s="194">
        <f>F5*900</f>
        <v>37386</v>
      </c>
      <c r="I5" s="218"/>
    </row>
    <row r="6" spans="1:9" ht="15.75">
      <c r="A6" s="241" t="s">
        <v>267</v>
      </c>
      <c r="B6" s="262" t="s">
        <v>268</v>
      </c>
      <c r="C6" s="241"/>
      <c r="D6" s="242"/>
      <c r="E6" s="242"/>
      <c r="F6" s="242"/>
      <c r="G6" s="193"/>
      <c r="H6" s="194"/>
      <c r="I6" s="218"/>
    </row>
    <row r="7" spans="1:9" ht="15.75">
      <c r="A7" s="238" t="s">
        <v>146</v>
      </c>
      <c r="B7" s="237" t="s">
        <v>74</v>
      </c>
      <c r="C7" s="238" t="s">
        <v>1</v>
      </c>
      <c r="D7" s="183">
        <v>38.09</v>
      </c>
      <c r="E7" s="236">
        <v>5.69</v>
      </c>
      <c r="F7" s="183">
        <v>43.78</v>
      </c>
      <c r="G7" s="182" t="s">
        <v>75</v>
      </c>
      <c r="H7" s="182">
        <f>F7*900</f>
        <v>39402</v>
      </c>
      <c r="I7" s="211" t="s">
        <v>86</v>
      </c>
    </row>
    <row r="8" spans="1:9" ht="15.75">
      <c r="A8" s="238" t="s">
        <v>267</v>
      </c>
      <c r="B8" s="237" t="s">
        <v>269</v>
      </c>
      <c r="C8" s="237"/>
      <c r="D8" s="181"/>
      <c r="E8" s="181"/>
      <c r="F8" s="181"/>
      <c r="G8" s="180"/>
      <c r="H8" s="182"/>
      <c r="I8" s="211"/>
    </row>
    <row r="9" spans="1:9" ht="15.75">
      <c r="A9" s="241" t="s">
        <v>81</v>
      </c>
      <c r="B9" s="262" t="s">
        <v>74</v>
      </c>
      <c r="C9" s="241" t="s">
        <v>1</v>
      </c>
      <c r="D9" s="192">
        <v>42.89</v>
      </c>
      <c r="E9" s="242">
        <v>6.41</v>
      </c>
      <c r="F9" s="242">
        <v>49.3</v>
      </c>
      <c r="G9" s="194" t="s">
        <v>75</v>
      </c>
      <c r="H9" s="194">
        <f>F9*900</f>
        <v>44370</v>
      </c>
      <c r="I9" s="218"/>
    </row>
    <row r="10" spans="1:9" ht="15.75">
      <c r="A10" s="241" t="s">
        <v>267</v>
      </c>
      <c r="B10" s="262" t="s">
        <v>270</v>
      </c>
      <c r="C10" s="241"/>
      <c r="D10" s="192"/>
      <c r="E10" s="242"/>
      <c r="F10" s="242"/>
      <c r="G10" s="243"/>
      <c r="H10" s="194"/>
      <c r="I10" s="218"/>
    </row>
    <row r="11" spans="1:9" ht="15.75">
      <c r="A11" s="191"/>
      <c r="B11" s="190"/>
      <c r="C11" s="191"/>
      <c r="D11" s="189"/>
      <c r="E11" s="189"/>
      <c r="F11" s="189"/>
      <c r="G11" s="188"/>
      <c r="H11" s="187"/>
      <c r="I11" s="186"/>
    </row>
    <row r="12" spans="1:10" ht="15.75">
      <c r="A12" s="238" t="s">
        <v>85</v>
      </c>
      <c r="B12" s="237" t="s">
        <v>74</v>
      </c>
      <c r="C12" s="238" t="s">
        <v>2</v>
      </c>
      <c r="D12" s="291">
        <v>38.07</v>
      </c>
      <c r="E12" s="236">
        <v>5.69</v>
      </c>
      <c r="F12" s="236">
        <v>43.76</v>
      </c>
      <c r="G12" s="182" t="s">
        <v>75</v>
      </c>
      <c r="H12" s="182">
        <f aca="true" t="shared" si="0" ref="H12:H19">F12*900</f>
        <v>39384</v>
      </c>
      <c r="I12" s="211" t="s">
        <v>225</v>
      </c>
      <c r="J12" t="s">
        <v>262</v>
      </c>
    </row>
    <row r="13" spans="1:9" ht="15.75">
      <c r="A13" s="241" t="s">
        <v>88</v>
      </c>
      <c r="B13" s="262" t="s">
        <v>74</v>
      </c>
      <c r="C13" s="241" t="s">
        <v>2</v>
      </c>
      <c r="D13" s="185">
        <v>36.8</v>
      </c>
      <c r="E13" s="242">
        <v>5.5</v>
      </c>
      <c r="F13" s="242">
        <v>42.3</v>
      </c>
      <c r="G13" s="194" t="s">
        <v>75</v>
      </c>
      <c r="H13" s="194">
        <f t="shared" si="0"/>
        <v>38070</v>
      </c>
      <c r="I13" s="218"/>
    </row>
    <row r="14" spans="1:9" ht="15.75">
      <c r="A14" s="241" t="s">
        <v>148</v>
      </c>
      <c r="B14" s="262" t="s">
        <v>73</v>
      </c>
      <c r="C14" s="241" t="s">
        <v>2</v>
      </c>
      <c r="D14" s="185">
        <v>55.11</v>
      </c>
      <c r="E14" s="242">
        <v>8.24</v>
      </c>
      <c r="F14" s="242">
        <v>63.35</v>
      </c>
      <c r="G14" s="194" t="s">
        <v>144</v>
      </c>
      <c r="H14" s="194">
        <f t="shared" si="0"/>
        <v>57015</v>
      </c>
      <c r="I14" s="218"/>
    </row>
    <row r="15" spans="1:9" ht="15.75">
      <c r="A15" s="241" t="s">
        <v>150</v>
      </c>
      <c r="B15" s="262" t="s">
        <v>74</v>
      </c>
      <c r="C15" s="241" t="s">
        <v>2</v>
      </c>
      <c r="D15" s="185">
        <v>32.97</v>
      </c>
      <c r="E15" s="242">
        <v>4.93</v>
      </c>
      <c r="F15" s="242">
        <v>37.9</v>
      </c>
      <c r="G15" s="194" t="s">
        <v>144</v>
      </c>
      <c r="H15" s="194">
        <f t="shared" si="0"/>
        <v>34110</v>
      </c>
      <c r="I15" s="218"/>
    </row>
    <row r="16" spans="1:9" ht="15.75">
      <c r="A16" s="241" t="s">
        <v>152</v>
      </c>
      <c r="B16" s="262" t="s">
        <v>74</v>
      </c>
      <c r="C16" s="241" t="s">
        <v>2</v>
      </c>
      <c r="D16" s="185">
        <v>32.97</v>
      </c>
      <c r="E16" s="242">
        <v>4.93</v>
      </c>
      <c r="F16" s="242">
        <v>37.9</v>
      </c>
      <c r="G16" s="194" t="s">
        <v>144</v>
      </c>
      <c r="H16" s="194">
        <f t="shared" si="0"/>
        <v>34110</v>
      </c>
      <c r="I16" s="218"/>
    </row>
    <row r="17" spans="1:9" ht="15.75">
      <c r="A17" s="241" t="s">
        <v>153</v>
      </c>
      <c r="B17" s="262" t="s">
        <v>73</v>
      </c>
      <c r="C17" s="241" t="s">
        <v>2</v>
      </c>
      <c r="D17" s="185">
        <v>55.11</v>
      </c>
      <c r="E17" s="242">
        <v>8.24</v>
      </c>
      <c r="F17" s="242">
        <v>63.35</v>
      </c>
      <c r="G17" s="194" t="s">
        <v>144</v>
      </c>
      <c r="H17" s="194">
        <f t="shared" si="0"/>
        <v>57015</v>
      </c>
      <c r="I17" s="218"/>
    </row>
    <row r="18" spans="1:9" ht="15.75">
      <c r="A18" s="241" t="s">
        <v>90</v>
      </c>
      <c r="B18" s="262" t="s">
        <v>74</v>
      </c>
      <c r="C18" s="241" t="s">
        <v>2</v>
      </c>
      <c r="D18" s="185">
        <v>36.8</v>
      </c>
      <c r="E18" s="242">
        <v>5.5</v>
      </c>
      <c r="F18" s="242">
        <v>42.3</v>
      </c>
      <c r="G18" s="194" t="s">
        <v>75</v>
      </c>
      <c r="H18" s="194">
        <f t="shared" si="0"/>
        <v>38070</v>
      </c>
      <c r="I18" s="218"/>
    </row>
    <row r="19" spans="1:10" ht="15.75">
      <c r="A19" s="238" t="s">
        <v>154</v>
      </c>
      <c r="B19" s="237" t="s">
        <v>74</v>
      </c>
      <c r="C19" s="238" t="s">
        <v>2</v>
      </c>
      <c r="D19" s="291">
        <v>34.4</v>
      </c>
      <c r="E19" s="236">
        <v>5.14</v>
      </c>
      <c r="F19" s="236">
        <v>39.54</v>
      </c>
      <c r="G19" s="182" t="s">
        <v>75</v>
      </c>
      <c r="H19" s="182">
        <f t="shared" si="0"/>
        <v>35586</v>
      </c>
      <c r="I19" s="211" t="s">
        <v>225</v>
      </c>
      <c r="J19" t="s">
        <v>271</v>
      </c>
    </row>
    <row r="20" spans="1:9" ht="15.75">
      <c r="A20" s="191"/>
      <c r="B20" s="190"/>
      <c r="C20" s="191"/>
      <c r="D20" s="189"/>
      <c r="E20" s="189"/>
      <c r="F20" s="189"/>
      <c r="G20" s="188"/>
      <c r="H20" s="187"/>
      <c r="I20" s="186"/>
    </row>
    <row r="21" spans="1:9" ht="15.75">
      <c r="A21" s="238" t="s">
        <v>155</v>
      </c>
      <c r="B21" s="237" t="s">
        <v>74</v>
      </c>
      <c r="C21" s="238" t="s">
        <v>3</v>
      </c>
      <c r="D21" s="291">
        <v>38.07</v>
      </c>
      <c r="E21" s="236">
        <v>5.69</v>
      </c>
      <c r="F21" s="236">
        <v>43.76</v>
      </c>
      <c r="G21" s="182" t="s">
        <v>75</v>
      </c>
      <c r="H21" s="182">
        <f aca="true" t="shared" si="1" ref="H21:H28">F21*900</f>
        <v>39384</v>
      </c>
      <c r="I21" s="211" t="s">
        <v>86</v>
      </c>
    </row>
    <row r="22" spans="1:9" ht="15.75">
      <c r="A22" s="241" t="s">
        <v>156</v>
      </c>
      <c r="B22" s="262" t="s">
        <v>74</v>
      </c>
      <c r="C22" s="241" t="s">
        <v>3</v>
      </c>
      <c r="D22" s="185">
        <v>36.25</v>
      </c>
      <c r="E22" s="242">
        <v>5.42</v>
      </c>
      <c r="F22" s="242">
        <v>41.67</v>
      </c>
      <c r="G22" s="194" t="s">
        <v>75</v>
      </c>
      <c r="H22" s="194">
        <f t="shared" si="1"/>
        <v>37503</v>
      </c>
      <c r="I22" s="218"/>
    </row>
    <row r="23" spans="1:9" ht="15.75">
      <c r="A23" s="241" t="s">
        <v>157</v>
      </c>
      <c r="B23" s="262" t="s">
        <v>73</v>
      </c>
      <c r="C23" s="241" t="s">
        <v>3</v>
      </c>
      <c r="D23" s="185">
        <v>50.68</v>
      </c>
      <c r="E23" s="242">
        <v>7.58</v>
      </c>
      <c r="F23" s="242">
        <v>58.26</v>
      </c>
      <c r="G23" s="194" t="s">
        <v>144</v>
      </c>
      <c r="H23" s="194">
        <f t="shared" si="1"/>
        <v>52434</v>
      </c>
      <c r="I23" s="218"/>
    </row>
    <row r="24" spans="1:9" ht="15.75">
      <c r="A24" s="238" t="s">
        <v>158</v>
      </c>
      <c r="B24" s="237" t="s">
        <v>74</v>
      </c>
      <c r="C24" s="238" t="s">
        <v>3</v>
      </c>
      <c r="D24" s="291">
        <v>31.48</v>
      </c>
      <c r="E24" s="236">
        <v>4.71</v>
      </c>
      <c r="F24" s="236">
        <v>36.19</v>
      </c>
      <c r="G24" s="182" t="s">
        <v>144</v>
      </c>
      <c r="H24" s="182">
        <f t="shared" si="1"/>
        <v>32570.999999999996</v>
      </c>
      <c r="I24" s="211" t="s">
        <v>86</v>
      </c>
    </row>
    <row r="25" spans="1:10" ht="15.75">
      <c r="A25" s="238" t="s">
        <v>159</v>
      </c>
      <c r="B25" s="237" t="s">
        <v>74</v>
      </c>
      <c r="C25" s="238" t="s">
        <v>3</v>
      </c>
      <c r="D25" s="291">
        <v>31.48</v>
      </c>
      <c r="E25" s="236">
        <v>4.71</v>
      </c>
      <c r="F25" s="236">
        <v>36.19</v>
      </c>
      <c r="G25" s="182" t="s">
        <v>144</v>
      </c>
      <c r="H25" s="182">
        <f t="shared" si="1"/>
        <v>32570.999999999996</v>
      </c>
      <c r="I25" s="211" t="s">
        <v>86</v>
      </c>
      <c r="J25" s="184"/>
    </row>
    <row r="26" spans="1:9" ht="15.75">
      <c r="A26" s="238" t="s">
        <v>92</v>
      </c>
      <c r="B26" s="237" t="s">
        <v>73</v>
      </c>
      <c r="C26" s="238" t="s">
        <v>3</v>
      </c>
      <c r="D26" s="291">
        <v>50.68</v>
      </c>
      <c r="E26" s="236">
        <v>7.58</v>
      </c>
      <c r="F26" s="236">
        <v>58.26</v>
      </c>
      <c r="G26" s="182" t="s">
        <v>144</v>
      </c>
      <c r="H26" s="182">
        <f t="shared" si="1"/>
        <v>52434</v>
      </c>
      <c r="I26" s="211" t="s">
        <v>86</v>
      </c>
    </row>
    <row r="27" spans="1:9" ht="15.75">
      <c r="A27" s="241" t="s">
        <v>160</v>
      </c>
      <c r="B27" s="262" t="s">
        <v>74</v>
      </c>
      <c r="C27" s="241" t="s">
        <v>3</v>
      </c>
      <c r="D27" s="185">
        <v>36.25</v>
      </c>
      <c r="E27" s="242">
        <v>5.42</v>
      </c>
      <c r="F27" s="242">
        <v>41.67</v>
      </c>
      <c r="G27" s="194" t="s">
        <v>75</v>
      </c>
      <c r="H27" s="194">
        <f t="shared" si="1"/>
        <v>37503</v>
      </c>
      <c r="I27" s="218"/>
    </row>
    <row r="28" spans="1:9" ht="15.75">
      <c r="A28" s="238" t="s">
        <v>161</v>
      </c>
      <c r="B28" s="237" t="s">
        <v>74</v>
      </c>
      <c r="C28" s="238" t="s">
        <v>3</v>
      </c>
      <c r="D28" s="291">
        <v>34.4</v>
      </c>
      <c r="E28" s="236">
        <v>5.14</v>
      </c>
      <c r="F28" s="236">
        <v>39.54</v>
      </c>
      <c r="G28" s="182" t="s">
        <v>75</v>
      </c>
      <c r="H28" s="182">
        <f t="shared" si="1"/>
        <v>35586</v>
      </c>
      <c r="I28" s="211" t="s">
        <v>86</v>
      </c>
    </row>
    <row r="29" spans="1:9" ht="15.75">
      <c r="A29" s="191"/>
      <c r="B29" s="190"/>
      <c r="C29" s="191"/>
      <c r="D29" s="189"/>
      <c r="E29" s="189"/>
      <c r="F29" s="189"/>
      <c r="G29" s="188"/>
      <c r="H29" s="187"/>
      <c r="I29" s="186"/>
    </row>
    <row r="30" spans="1:9" ht="15.75">
      <c r="A30" s="238" t="s">
        <v>162</v>
      </c>
      <c r="B30" s="237" t="s">
        <v>74</v>
      </c>
      <c r="C30" s="292" t="s">
        <v>4</v>
      </c>
      <c r="D30" s="291">
        <v>38.07</v>
      </c>
      <c r="E30" s="236">
        <v>5.69</v>
      </c>
      <c r="F30" s="236">
        <v>43.76</v>
      </c>
      <c r="G30" s="182" t="s">
        <v>75</v>
      </c>
      <c r="H30" s="182">
        <f aca="true" t="shared" si="2" ref="H30:H37">F30*900</f>
        <v>39384</v>
      </c>
      <c r="I30" s="211" t="s">
        <v>86</v>
      </c>
    </row>
    <row r="31" spans="1:9" ht="15.75">
      <c r="A31" s="241" t="s">
        <v>163</v>
      </c>
      <c r="B31" s="262" t="s">
        <v>74</v>
      </c>
      <c r="C31" s="246" t="s">
        <v>4</v>
      </c>
      <c r="D31" s="185">
        <v>36.25</v>
      </c>
      <c r="E31" s="242">
        <v>5.42</v>
      </c>
      <c r="F31" s="242">
        <v>41.67</v>
      </c>
      <c r="G31" s="194" t="s">
        <v>75</v>
      </c>
      <c r="H31" s="194">
        <f t="shared" si="2"/>
        <v>37503</v>
      </c>
      <c r="I31" s="218"/>
    </row>
    <row r="32" spans="1:9" ht="15.75">
      <c r="A32" s="238" t="s">
        <v>164</v>
      </c>
      <c r="B32" s="237" t="s">
        <v>73</v>
      </c>
      <c r="C32" s="292" t="s">
        <v>4</v>
      </c>
      <c r="D32" s="291">
        <v>50.68</v>
      </c>
      <c r="E32" s="236">
        <v>7.58</v>
      </c>
      <c r="F32" s="236">
        <v>58.26</v>
      </c>
      <c r="G32" s="182" t="s">
        <v>144</v>
      </c>
      <c r="H32" s="182">
        <f t="shared" si="2"/>
        <v>52434</v>
      </c>
      <c r="I32" s="211" t="s">
        <v>86</v>
      </c>
    </row>
    <row r="33" spans="1:9" ht="15.75">
      <c r="A33" s="241" t="s">
        <v>165</v>
      </c>
      <c r="B33" s="262" t="s">
        <v>74</v>
      </c>
      <c r="C33" s="246" t="s">
        <v>4</v>
      </c>
      <c r="D33" s="185">
        <v>31.48</v>
      </c>
      <c r="E33" s="242">
        <v>4.71</v>
      </c>
      <c r="F33" s="242">
        <v>36.19</v>
      </c>
      <c r="G33" s="194" t="s">
        <v>144</v>
      </c>
      <c r="H33" s="194">
        <f t="shared" si="2"/>
        <v>32570.999999999996</v>
      </c>
      <c r="I33" s="218"/>
    </row>
    <row r="34" spans="1:9" ht="15.75">
      <c r="A34" s="241" t="s">
        <v>94</v>
      </c>
      <c r="B34" s="262" t="s">
        <v>74</v>
      </c>
      <c r="C34" s="246" t="s">
        <v>4</v>
      </c>
      <c r="D34" s="185">
        <v>31.48</v>
      </c>
      <c r="E34" s="242">
        <v>4.71</v>
      </c>
      <c r="F34" s="242">
        <v>36.19</v>
      </c>
      <c r="G34" s="194" t="s">
        <v>144</v>
      </c>
      <c r="H34" s="194">
        <f t="shared" si="2"/>
        <v>32570.999999999996</v>
      </c>
      <c r="I34" s="218"/>
    </row>
    <row r="35" spans="1:9" ht="15.75">
      <c r="A35" s="241" t="s">
        <v>166</v>
      </c>
      <c r="B35" s="262" t="s">
        <v>73</v>
      </c>
      <c r="C35" s="246" t="s">
        <v>4</v>
      </c>
      <c r="D35" s="185">
        <v>50.68</v>
      </c>
      <c r="E35" s="242">
        <v>7.58</v>
      </c>
      <c r="F35" s="242">
        <v>58.26</v>
      </c>
      <c r="G35" s="194" t="s">
        <v>144</v>
      </c>
      <c r="H35" s="194">
        <f t="shared" si="2"/>
        <v>52434</v>
      </c>
      <c r="I35" s="218"/>
    </row>
    <row r="36" spans="1:9" ht="15.75">
      <c r="A36" s="241" t="s">
        <v>167</v>
      </c>
      <c r="B36" s="262" t="s">
        <v>74</v>
      </c>
      <c r="C36" s="246" t="s">
        <v>4</v>
      </c>
      <c r="D36" s="185">
        <v>36.25</v>
      </c>
      <c r="E36" s="242">
        <v>5.42</v>
      </c>
      <c r="F36" s="242">
        <v>41.67</v>
      </c>
      <c r="G36" s="194" t="s">
        <v>75</v>
      </c>
      <c r="H36" s="194">
        <f t="shared" si="2"/>
        <v>37503</v>
      </c>
      <c r="I36" s="218"/>
    </row>
    <row r="37" spans="1:9" ht="15.75">
      <c r="A37" s="238" t="s">
        <v>168</v>
      </c>
      <c r="B37" s="237" t="s">
        <v>74</v>
      </c>
      <c r="C37" s="292" t="s">
        <v>4</v>
      </c>
      <c r="D37" s="291">
        <v>34.4</v>
      </c>
      <c r="E37" s="236">
        <v>5.14</v>
      </c>
      <c r="F37" s="236">
        <v>39.54</v>
      </c>
      <c r="G37" s="182" t="s">
        <v>75</v>
      </c>
      <c r="H37" s="182">
        <f t="shared" si="2"/>
        <v>35586</v>
      </c>
      <c r="I37" s="211" t="s">
        <v>86</v>
      </c>
    </row>
    <row r="38" spans="1:9" ht="15.75">
      <c r="A38" s="191" t="s">
        <v>247</v>
      </c>
      <c r="B38" s="190"/>
      <c r="C38" s="191"/>
      <c r="D38" s="189"/>
      <c r="E38" s="189"/>
      <c r="F38" s="189"/>
      <c r="G38" s="188"/>
      <c r="H38" s="187"/>
      <c r="I38" s="186"/>
    </row>
    <row r="39" spans="1:9" ht="15.75">
      <c r="A39" s="238" t="s">
        <v>96</v>
      </c>
      <c r="B39" s="237" t="s">
        <v>74</v>
      </c>
      <c r="C39" s="238" t="s">
        <v>5</v>
      </c>
      <c r="D39" s="291">
        <v>38.07</v>
      </c>
      <c r="E39" s="236">
        <v>5.69</v>
      </c>
      <c r="F39" s="236">
        <v>43.76</v>
      </c>
      <c r="G39" s="182" t="s">
        <v>75</v>
      </c>
      <c r="H39" s="182">
        <f aca="true" t="shared" si="3" ref="H39:H46">F39*900</f>
        <v>39384</v>
      </c>
      <c r="I39" s="211" t="s">
        <v>86</v>
      </c>
    </row>
    <row r="40" spans="1:9" ht="15.75">
      <c r="A40" s="241" t="s">
        <v>169</v>
      </c>
      <c r="B40" s="262" t="s">
        <v>74</v>
      </c>
      <c r="C40" s="241" t="s">
        <v>5</v>
      </c>
      <c r="D40" s="185">
        <v>36.25</v>
      </c>
      <c r="E40" s="242">
        <v>5.42</v>
      </c>
      <c r="F40" s="242">
        <v>41.67</v>
      </c>
      <c r="G40" s="194" t="s">
        <v>75</v>
      </c>
      <c r="H40" s="194">
        <f t="shared" si="3"/>
        <v>37503</v>
      </c>
      <c r="I40" s="218"/>
    </row>
    <row r="41" spans="1:9" ht="15.75">
      <c r="A41" s="238" t="s">
        <v>170</v>
      </c>
      <c r="B41" s="237" t="s">
        <v>73</v>
      </c>
      <c r="C41" s="238" t="s">
        <v>5</v>
      </c>
      <c r="D41" s="291">
        <v>50.68</v>
      </c>
      <c r="E41" s="236">
        <v>7.58</v>
      </c>
      <c r="F41" s="236">
        <v>58.26</v>
      </c>
      <c r="G41" s="182" t="s">
        <v>144</v>
      </c>
      <c r="H41" s="182">
        <f t="shared" si="3"/>
        <v>52434</v>
      </c>
      <c r="I41" s="211" t="s">
        <v>86</v>
      </c>
    </row>
    <row r="42" spans="1:9" ht="15.75">
      <c r="A42" s="241" t="s">
        <v>98</v>
      </c>
      <c r="B42" s="262" t="s">
        <v>74</v>
      </c>
      <c r="C42" s="241" t="s">
        <v>5</v>
      </c>
      <c r="D42" s="185">
        <v>31.48</v>
      </c>
      <c r="E42" s="242">
        <v>4.71</v>
      </c>
      <c r="F42" s="242">
        <v>36.19</v>
      </c>
      <c r="G42" s="194" t="s">
        <v>144</v>
      </c>
      <c r="H42" s="194">
        <f t="shared" si="3"/>
        <v>32570.999999999996</v>
      </c>
      <c r="I42" s="218"/>
    </row>
    <row r="43" spans="1:9" ht="15.75">
      <c r="A43" s="241" t="s">
        <v>172</v>
      </c>
      <c r="B43" s="262" t="s">
        <v>74</v>
      </c>
      <c r="C43" s="241" t="s">
        <v>5</v>
      </c>
      <c r="D43" s="185">
        <v>31.48</v>
      </c>
      <c r="E43" s="242">
        <v>4.71</v>
      </c>
      <c r="F43" s="242">
        <v>36.19</v>
      </c>
      <c r="G43" s="194" t="s">
        <v>144</v>
      </c>
      <c r="H43" s="194">
        <f t="shared" si="3"/>
        <v>32570.999999999996</v>
      </c>
      <c r="I43" s="218"/>
    </row>
    <row r="44" spans="1:9" ht="15.75">
      <c r="A44" s="241" t="s">
        <v>173</v>
      </c>
      <c r="B44" s="262" t="s">
        <v>73</v>
      </c>
      <c r="C44" s="241" t="s">
        <v>5</v>
      </c>
      <c r="D44" s="185">
        <v>50.68</v>
      </c>
      <c r="E44" s="242">
        <v>7.58</v>
      </c>
      <c r="F44" s="242">
        <v>58.26</v>
      </c>
      <c r="G44" s="194" t="s">
        <v>144</v>
      </c>
      <c r="H44" s="194">
        <f t="shared" si="3"/>
        <v>52434</v>
      </c>
      <c r="I44" s="218"/>
    </row>
    <row r="45" spans="1:9" ht="15.75">
      <c r="A45" s="241" t="s">
        <v>174</v>
      </c>
      <c r="B45" s="262" t="s">
        <v>74</v>
      </c>
      <c r="C45" s="241" t="s">
        <v>5</v>
      </c>
      <c r="D45" s="185">
        <v>36.25</v>
      </c>
      <c r="E45" s="242">
        <v>5.42</v>
      </c>
      <c r="F45" s="242">
        <v>41.67</v>
      </c>
      <c r="G45" s="194" t="s">
        <v>75</v>
      </c>
      <c r="H45" s="194">
        <f t="shared" si="3"/>
        <v>37503</v>
      </c>
      <c r="I45" s="70"/>
    </row>
    <row r="46" spans="1:10" ht="15.75">
      <c r="A46" s="238" t="s">
        <v>175</v>
      </c>
      <c r="B46" s="237" t="s">
        <v>74</v>
      </c>
      <c r="C46" s="238" t="s">
        <v>5</v>
      </c>
      <c r="D46" s="291">
        <v>34.4</v>
      </c>
      <c r="E46" s="236">
        <v>5.14</v>
      </c>
      <c r="F46" s="236">
        <v>39.54</v>
      </c>
      <c r="G46" s="182" t="s">
        <v>75</v>
      </c>
      <c r="H46" s="182">
        <f t="shared" si="3"/>
        <v>35586</v>
      </c>
      <c r="I46" s="293" t="s">
        <v>225</v>
      </c>
      <c r="J46" s="184" t="s">
        <v>271</v>
      </c>
    </row>
    <row r="47" spans="1:9" ht="15.75">
      <c r="A47" s="191" t="s">
        <v>247</v>
      </c>
      <c r="B47" s="190"/>
      <c r="C47" s="191"/>
      <c r="D47" s="189"/>
      <c r="E47" s="189"/>
      <c r="F47" s="189"/>
      <c r="G47" s="188"/>
      <c r="H47" s="187"/>
      <c r="I47" s="186"/>
    </row>
    <row r="48" spans="1:9" ht="15.75">
      <c r="A48" s="238" t="s">
        <v>100</v>
      </c>
      <c r="B48" s="237" t="s">
        <v>74</v>
      </c>
      <c r="C48" s="292" t="s">
        <v>6</v>
      </c>
      <c r="D48" s="291">
        <v>38.07</v>
      </c>
      <c r="E48" s="236">
        <v>5.69</v>
      </c>
      <c r="F48" s="236">
        <v>43.76</v>
      </c>
      <c r="G48" s="182" t="s">
        <v>75</v>
      </c>
      <c r="H48" s="182">
        <f aca="true" t="shared" si="4" ref="H48:H55">F48*900</f>
        <v>39384</v>
      </c>
      <c r="I48" s="211" t="s">
        <v>86</v>
      </c>
    </row>
    <row r="49" spans="1:9" ht="15.75">
      <c r="A49" s="241" t="s">
        <v>176</v>
      </c>
      <c r="B49" s="262" t="s">
        <v>74</v>
      </c>
      <c r="C49" s="246" t="s">
        <v>6</v>
      </c>
      <c r="D49" s="185">
        <v>36.25</v>
      </c>
      <c r="E49" s="242">
        <v>5.42</v>
      </c>
      <c r="F49" s="242">
        <v>41.67</v>
      </c>
      <c r="G49" s="194" t="s">
        <v>75</v>
      </c>
      <c r="H49" s="194">
        <f t="shared" si="4"/>
        <v>37503</v>
      </c>
      <c r="I49" s="218"/>
    </row>
    <row r="50" spans="1:9" ht="15.75">
      <c r="A50" s="241" t="s">
        <v>102</v>
      </c>
      <c r="B50" s="262" t="s">
        <v>73</v>
      </c>
      <c r="C50" s="246" t="s">
        <v>6</v>
      </c>
      <c r="D50" s="185">
        <v>50.68</v>
      </c>
      <c r="E50" s="242">
        <v>7.58</v>
      </c>
      <c r="F50" s="242">
        <v>58.26</v>
      </c>
      <c r="G50" s="194" t="s">
        <v>144</v>
      </c>
      <c r="H50" s="194">
        <f t="shared" si="4"/>
        <v>52434</v>
      </c>
      <c r="I50" s="218"/>
    </row>
    <row r="51" spans="1:9" ht="15.75">
      <c r="A51" s="241" t="s">
        <v>177</v>
      </c>
      <c r="B51" s="262" t="s">
        <v>74</v>
      </c>
      <c r="C51" s="246" t="s">
        <v>6</v>
      </c>
      <c r="D51" s="185">
        <v>31.48</v>
      </c>
      <c r="E51" s="242">
        <v>4.71</v>
      </c>
      <c r="F51" s="242">
        <v>36.19</v>
      </c>
      <c r="G51" s="194" t="s">
        <v>144</v>
      </c>
      <c r="H51" s="194">
        <f t="shared" si="4"/>
        <v>32570.999999999996</v>
      </c>
      <c r="I51" s="218"/>
    </row>
    <row r="52" spans="1:9" ht="15.75">
      <c r="A52" s="241" t="s">
        <v>178</v>
      </c>
      <c r="B52" s="262" t="s">
        <v>74</v>
      </c>
      <c r="C52" s="246" t="s">
        <v>6</v>
      </c>
      <c r="D52" s="185">
        <v>31.48</v>
      </c>
      <c r="E52" s="242">
        <v>4.71</v>
      </c>
      <c r="F52" s="242">
        <v>36.19</v>
      </c>
      <c r="G52" s="194" t="s">
        <v>144</v>
      </c>
      <c r="H52" s="194">
        <f t="shared" si="4"/>
        <v>32570.999999999996</v>
      </c>
      <c r="I52" s="218"/>
    </row>
    <row r="53" spans="1:9" ht="15.75">
      <c r="A53" s="238" t="s">
        <v>179</v>
      </c>
      <c r="B53" s="237" t="s">
        <v>73</v>
      </c>
      <c r="C53" s="292" t="s">
        <v>6</v>
      </c>
      <c r="D53" s="291">
        <v>50.68</v>
      </c>
      <c r="E53" s="236">
        <v>7.58</v>
      </c>
      <c r="F53" s="236">
        <v>58.26</v>
      </c>
      <c r="G53" s="182" t="s">
        <v>144</v>
      </c>
      <c r="H53" s="182">
        <f t="shared" si="4"/>
        <v>52434</v>
      </c>
      <c r="I53" s="211" t="s">
        <v>86</v>
      </c>
    </row>
    <row r="54" spans="1:9" ht="15.75">
      <c r="A54" s="241" t="s">
        <v>180</v>
      </c>
      <c r="B54" s="262" t="s">
        <v>74</v>
      </c>
      <c r="C54" s="246" t="s">
        <v>6</v>
      </c>
      <c r="D54" s="185">
        <v>36.25</v>
      </c>
      <c r="E54" s="242">
        <v>5.42</v>
      </c>
      <c r="F54" s="242">
        <v>41.67</v>
      </c>
      <c r="G54" s="194" t="s">
        <v>75</v>
      </c>
      <c r="H54" s="194">
        <f t="shared" si="4"/>
        <v>37503</v>
      </c>
      <c r="I54" s="70"/>
    </row>
    <row r="55" spans="1:9" ht="15.75">
      <c r="A55" s="238" t="s">
        <v>215</v>
      </c>
      <c r="B55" s="237" t="s">
        <v>74</v>
      </c>
      <c r="C55" s="238" t="s">
        <v>6</v>
      </c>
      <c r="D55" s="291">
        <v>34.4</v>
      </c>
      <c r="E55" s="236">
        <v>5.14</v>
      </c>
      <c r="F55" s="236">
        <v>39.54</v>
      </c>
      <c r="G55" s="182" t="s">
        <v>75</v>
      </c>
      <c r="H55" s="182">
        <f t="shared" si="4"/>
        <v>35586</v>
      </c>
      <c r="I55" s="211" t="s">
        <v>86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вагор</cp:lastModifiedBy>
  <cp:lastPrinted>2015-06-25T15:06:25Z</cp:lastPrinted>
  <dcterms:created xsi:type="dcterms:W3CDTF">2013-09-26T06:37:22Z</dcterms:created>
  <dcterms:modified xsi:type="dcterms:W3CDTF">2016-06-15T07:56:53Z</dcterms:modified>
  <cp:category/>
  <cp:version/>
  <cp:contentType/>
  <cp:contentStatus/>
</cp:coreProperties>
</file>